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8975" windowHeight="12615" activeTab="1"/>
  </bookViews>
  <sheets>
    <sheet name="Budget Worksheet" sheetId="2" r:id="rId1"/>
    <sheet name="Budget Example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0" i="2"/>
  <c r="F40"/>
  <c r="G41"/>
  <c r="G49" s="1"/>
  <c r="G60" s="1"/>
  <c r="G67" s="1"/>
  <c r="G75" s="1"/>
  <c r="G85" s="1"/>
  <c r="G92" s="1"/>
  <c r="G103" s="1"/>
  <c r="G110" s="1"/>
  <c r="G120" s="1"/>
  <c r="G125" s="1"/>
  <c r="E48"/>
  <c r="F48"/>
  <c r="E59"/>
  <c r="F59"/>
  <c r="E66"/>
  <c r="F66"/>
  <c r="E74"/>
  <c r="F74"/>
  <c r="E84"/>
  <c r="F84"/>
  <c r="E91"/>
  <c r="F91"/>
  <c r="E102"/>
  <c r="F102"/>
  <c r="E109"/>
  <c r="F109"/>
  <c r="E119"/>
  <c r="F119"/>
  <c r="E124"/>
  <c r="F124"/>
  <c r="D16"/>
  <c r="D17" s="1"/>
  <c r="F104" i="1"/>
  <c r="E104"/>
  <c r="F86"/>
  <c r="E86"/>
  <c r="F61"/>
  <c r="E61"/>
  <c r="F42"/>
  <c r="G43" s="1"/>
  <c r="E42"/>
  <c r="E50"/>
  <c r="F50"/>
  <c r="F120"/>
  <c r="E126"/>
  <c r="F126"/>
  <c r="E68"/>
  <c r="F68"/>
  <c r="E76"/>
  <c r="F76"/>
  <c r="E93"/>
  <c r="F93"/>
  <c r="E111"/>
  <c r="F111"/>
  <c r="F121"/>
  <c r="E121"/>
  <c r="D16"/>
  <c r="D17" s="1"/>
  <c r="G51" l="1"/>
  <c r="G62" s="1"/>
  <c r="G69" s="1"/>
  <c r="G77" s="1"/>
  <c r="G87" s="1"/>
  <c r="G94" s="1"/>
  <c r="G105" s="1"/>
  <c r="G112" s="1"/>
  <c r="G122" s="1"/>
  <c r="G127" s="1"/>
</calcChain>
</file>

<file path=xl/sharedStrings.xml><?xml version="1.0" encoding="utf-8"?>
<sst xmlns="http://schemas.openxmlformats.org/spreadsheetml/2006/main" count="392" uniqueCount="91">
  <si>
    <t xml:space="preserve">Massey University </t>
  </si>
  <si>
    <t>Budget Worksheet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</si>
  <si>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</si>
  <si>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</si>
  <si>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</si>
  <si>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</si>
  <si>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</si>
  <si>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</si>
  <si>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</si>
  <si>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</si>
  <si>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</si>
  <si>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</si>
  <si>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</si>
  <si>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Rent</t>
  </si>
  <si>
    <t>Electricity</t>
  </si>
  <si>
    <t>Gas</t>
  </si>
  <si>
    <t>Phone</t>
  </si>
  <si>
    <t>Internet</t>
  </si>
  <si>
    <t>Groceries</t>
  </si>
  <si>
    <t>Recurring Living Costs (Rent and Bills)</t>
  </si>
  <si>
    <t>per week</t>
  </si>
  <si>
    <t>Total per week</t>
  </si>
  <si>
    <t>Item</t>
  </si>
  <si>
    <t>Frequency</t>
  </si>
  <si>
    <t>Amount</t>
  </si>
  <si>
    <t>Total per Month</t>
  </si>
  <si>
    <t>Transfer to each month</t>
  </si>
  <si>
    <t>Living Costs</t>
  </si>
  <si>
    <t>Travel to NZ</t>
  </si>
  <si>
    <t>Establishment Costs</t>
  </si>
  <si>
    <t>Tuition Costs</t>
  </si>
  <si>
    <t>Mid month</t>
  </si>
  <si>
    <t>End Month</t>
  </si>
  <si>
    <t>NZD$</t>
  </si>
  <si>
    <t>USD$</t>
  </si>
  <si>
    <t>First Disbursement</t>
  </si>
  <si>
    <t>?</t>
  </si>
  <si>
    <t>Socialising</t>
  </si>
  <si>
    <t>September</t>
  </si>
  <si>
    <t>Second Disbursement</t>
  </si>
  <si>
    <t>Third Disbursement</t>
  </si>
  <si>
    <t>Fourth Disbursement</t>
  </si>
  <si>
    <t>Amount to Carry Forward to March</t>
  </si>
  <si>
    <t>access alternative funds to cover these expenses</t>
  </si>
  <si>
    <t>Bus Ticket</t>
  </si>
  <si>
    <t>once/month</t>
  </si>
  <si>
    <t>weekly x 4</t>
  </si>
  <si>
    <t>Amount to Carry Forward to April</t>
  </si>
  <si>
    <t>Amount to Carry Forward to May</t>
  </si>
  <si>
    <t>Amount to Carry Forward to June</t>
  </si>
  <si>
    <t>Amount to Carry Forward to July</t>
  </si>
  <si>
    <t>Amount to Carry Forward to August</t>
  </si>
  <si>
    <t>Amount to Carry Forward to September</t>
  </si>
  <si>
    <t>Amount to Carry Forward to October</t>
  </si>
  <si>
    <t>Amount to Carry Forward to November</t>
  </si>
  <si>
    <t>Mid Semester Break Sightseeing/ Outings</t>
  </si>
  <si>
    <t>Semester Break Sightseeing/ Outings</t>
  </si>
  <si>
    <t>Existing Funds to hand</t>
  </si>
  <si>
    <t>Month Total</t>
  </si>
  <si>
    <t>Amount to Carry Forward to December</t>
  </si>
  <si>
    <t>Practical Placement</t>
  </si>
  <si>
    <t>Return Flight Home</t>
  </si>
  <si>
    <t>Amount to carry forward for following year</t>
  </si>
  <si>
    <t>weekly x 2</t>
  </si>
  <si>
    <t>weekly x 1</t>
  </si>
  <si>
    <t>Christmas shopping</t>
  </si>
  <si>
    <t>Flat Retainer/ Summer</t>
  </si>
  <si>
    <t>14 weeks</t>
  </si>
  <si>
    <t>Renew Visa</t>
  </si>
  <si>
    <t>One off</t>
  </si>
  <si>
    <t>TextBooks/ Materials</t>
  </si>
  <si>
    <t>Exchange Rate Mvmnt</t>
  </si>
  <si>
    <t>+/- 10%</t>
  </si>
  <si>
    <t>Emergency Money</t>
  </si>
  <si>
    <t>Not covered by Education Loans - opportunity to save for year ahead</t>
  </si>
  <si>
    <t>weekly x 5</t>
  </si>
  <si>
    <t xml:space="preserve">Finding new flat, temporary accom, rent-in-advance, bonds etc. </t>
  </si>
  <si>
    <t>MONTH</t>
  </si>
  <si>
    <t>ITEM</t>
  </si>
  <si>
    <t>TIMING</t>
  </si>
  <si>
    <t>INCOME</t>
  </si>
  <si>
    <t>EXPENDITURE</t>
  </si>
  <si>
    <t>C/FWD</t>
  </si>
  <si>
    <t xml:space="preserve">Sample Budget </t>
  </si>
  <si>
    <t>NOTES:</t>
  </si>
  <si>
    <t xml:space="preserve">These figures are only examples and are not indicative of actual costs, nor is your Cost of Attendance </t>
  </si>
  <si>
    <t xml:space="preserve">Items in blue are not covered by Education Loans and it is expected students will be able to </t>
  </si>
  <si>
    <t>Items in green are campus/ course specific costs and may not apply to some programmes</t>
  </si>
  <si>
    <t xml:space="preserve">calculated on the basis of the sample costs in this budget.  </t>
  </si>
  <si>
    <t xml:space="preserve">Direct Loan Programme </t>
  </si>
  <si>
    <t>Direct Loan Programme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</si>
</sst>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7"/>
      <name val="Arial"/>
      <family val="2"/>
    </font>
    <font>
      <sz val="8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1" applyFont="1"/>
    <xf numFmtId="44" fontId="2" fillId="0" borderId="0" xfId="1" applyFont="1"/>
    <xf numFmtId="0" fontId="5" fillId="0" borderId="0" xfId="0" applyFont="1"/>
    <xf numFmtId="44" fontId="5" fillId="0" borderId="0" xfId="1" applyFo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44" fontId="2" fillId="0" borderId="0" xfId="1" applyFont="1" applyAlignment="1">
      <alignment horizontal="center"/>
    </xf>
    <xf numFmtId="44" fontId="5" fillId="0" borderId="0" xfId="1" applyFont="1" applyAlignment="1">
      <alignment horizontal="center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44" fontId="8" fillId="0" borderId="0" xfId="1" applyFont="1"/>
    <xf numFmtId="0" fontId="0" fillId="0" borderId="0" xfId="0" quotePrefix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44" fontId="10" fillId="0" borderId="0" xfId="1" applyFont="1"/>
    <xf numFmtId="44" fontId="10" fillId="0" borderId="0" xfId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44" fontId="11" fillId="0" borderId="0" xfId="1" applyFont="1"/>
    <xf numFmtId="44" fontId="11" fillId="0" borderId="0" xfId="1" applyFont="1" applyAlignment="1">
      <alignment horizontal="center"/>
    </xf>
    <xf numFmtId="0" fontId="1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2" fillId="0" borderId="3" xfId="0" applyFont="1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2" fillId="0" borderId="6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44" fontId="0" fillId="0" borderId="0" xfId="1" applyFont="1" applyBorder="1"/>
    <xf numFmtId="44" fontId="0" fillId="0" borderId="0" xfId="1" applyFont="1" applyBorder="1" applyAlignment="1">
      <alignment horizontal="center"/>
    </xf>
    <xf numFmtId="44" fontId="2" fillId="0" borderId="0" xfId="1" applyFont="1" applyBorder="1"/>
    <xf numFmtId="44" fontId="2" fillId="0" borderId="0" xfId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4" fontId="2" fillId="0" borderId="5" xfId="1" applyFont="1" applyBorder="1"/>
    <xf numFmtId="0" fontId="3" fillId="0" borderId="5" xfId="0" applyFont="1" applyBorder="1"/>
    <xf numFmtId="0" fontId="2" fillId="0" borderId="8" xfId="0" applyFont="1" applyBorder="1"/>
    <xf numFmtId="44" fontId="0" fillId="0" borderId="5" xfId="1" applyFont="1" applyBorder="1"/>
    <xf numFmtId="44" fontId="0" fillId="0" borderId="8" xfId="1" applyFont="1" applyBorder="1"/>
    <xf numFmtId="44" fontId="2" fillId="0" borderId="2" xfId="1" applyFont="1" applyBorder="1"/>
    <xf numFmtId="44" fontId="2" fillId="0" borderId="2" xfId="1" applyFont="1" applyBorder="1" applyAlignment="1">
      <alignment horizontal="center"/>
    </xf>
    <xf numFmtId="0" fontId="1" fillId="0" borderId="5" xfId="0" applyFont="1" applyBorder="1"/>
    <xf numFmtId="0" fontId="0" fillId="0" borderId="5" xfId="0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8" xfId="0" applyNumberFormat="1" applyBorder="1"/>
    <xf numFmtId="0" fontId="0" fillId="0" borderId="4" xfId="0" applyBorder="1"/>
    <xf numFmtId="0" fontId="0" fillId="0" borderId="5" xfId="0" applyBorder="1"/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opLeftCell="A73" workbookViewId="0">
      <selection activeCell="I19" sqref="I19"/>
    </sheetView>
  </sheetViews>
  <sheetFormatPr defaultRowHeight="12.75"/>
  <cols>
    <col min="1" max="1" width="11.42578125" customWidth="1"/>
    <col min="2" max="2" width="20.7109375" customWidth="1"/>
    <col min="3" max="3" width="15.42578125" style="8" bestFit="1" customWidth="1"/>
    <col min="4" max="4" width="11.5703125" customWidth="1"/>
    <col min="5" max="5" width="11.5703125" style="8" customWidth="1"/>
    <col min="6" max="6" width="14" bestFit="1" customWidth="1"/>
    <col min="7" max="7" width="13" customWidth="1"/>
  </cols>
  <sheetData>
    <row r="1" spans="1:7" s="1" customFormat="1">
      <c r="A1" s="66" t="s">
        <v>0</v>
      </c>
      <c r="B1" s="66"/>
      <c r="C1" s="66"/>
      <c r="D1" s="66"/>
      <c r="E1" s="66"/>
      <c r="F1" s="66"/>
      <c r="G1" s="66"/>
    </row>
    <row r="2" spans="1:7" s="1" customFormat="1">
      <c r="A2" s="66" t="s">
        <v>90</v>
      </c>
      <c r="B2" s="66"/>
      <c r="C2" s="66"/>
      <c r="D2" s="66"/>
      <c r="E2" s="66"/>
      <c r="F2" s="66"/>
      <c r="G2" s="66"/>
    </row>
    <row r="3" spans="1:7" s="1" customFormat="1">
      <c r="C3" s="9"/>
      <c r="E3" s="9"/>
    </row>
    <row r="4" spans="1:7" s="1" customFormat="1" ht="18">
      <c r="A4" s="67" t="s">
        <v>1</v>
      </c>
      <c r="B4" s="67"/>
      <c r="C4" s="67"/>
      <c r="D4" s="67"/>
      <c r="E4" s="67"/>
      <c r="F4" s="67"/>
      <c r="G4" s="67"/>
    </row>
    <row r="5" spans="1:7" s="1" customFormat="1">
      <c r="C5" s="9"/>
      <c r="E5" s="9"/>
    </row>
    <row r="6" spans="1:7" s="1" customFormat="1">
      <c r="A6" s="29" t="s">
        <v>19</v>
      </c>
      <c r="B6" s="30"/>
      <c r="C6" s="31"/>
      <c r="D6" s="30"/>
      <c r="E6" s="31"/>
      <c r="F6" s="30"/>
      <c r="G6" s="36"/>
    </row>
    <row r="7" spans="1:7">
      <c r="A7" s="37"/>
      <c r="B7" s="38"/>
      <c r="C7" s="39"/>
      <c r="D7" s="38"/>
      <c r="E7" s="39"/>
      <c r="F7" s="38"/>
      <c r="G7" s="40"/>
    </row>
    <row r="8" spans="1:7" s="1" customFormat="1">
      <c r="A8" s="41"/>
      <c r="B8" s="42" t="s">
        <v>22</v>
      </c>
      <c r="C8" s="43" t="s">
        <v>23</v>
      </c>
      <c r="D8" s="42" t="s">
        <v>24</v>
      </c>
      <c r="E8" s="43"/>
      <c r="F8" s="42"/>
      <c r="G8" s="44"/>
    </row>
    <row r="9" spans="1:7">
      <c r="A9" s="37"/>
      <c r="B9" s="38" t="s">
        <v>13</v>
      </c>
      <c r="C9" s="39" t="s">
        <v>20</v>
      </c>
      <c r="D9" s="45">
        <v>0</v>
      </c>
      <c r="E9" s="46"/>
      <c r="F9" s="38"/>
      <c r="G9" s="40"/>
    </row>
    <row r="10" spans="1:7">
      <c r="A10" s="37"/>
      <c r="B10" s="38" t="s">
        <v>14</v>
      </c>
      <c r="C10" s="39" t="s">
        <v>20</v>
      </c>
      <c r="D10" s="45">
        <v>0</v>
      </c>
      <c r="E10" s="46"/>
      <c r="F10" s="38"/>
      <c r="G10" s="40"/>
    </row>
    <row r="11" spans="1:7">
      <c r="A11" s="37"/>
      <c r="B11" s="38" t="s">
        <v>15</v>
      </c>
      <c r="C11" s="39" t="s">
        <v>20</v>
      </c>
      <c r="D11" s="45">
        <v>0</v>
      </c>
      <c r="E11" s="46"/>
      <c r="F11" s="38"/>
      <c r="G11" s="40"/>
    </row>
    <row r="12" spans="1:7">
      <c r="A12" s="37"/>
      <c r="B12" s="38" t="s">
        <v>16</v>
      </c>
      <c r="C12" s="39" t="s">
        <v>20</v>
      </c>
      <c r="D12" s="45">
        <v>0</v>
      </c>
      <c r="E12" s="46"/>
      <c r="F12" s="38"/>
      <c r="G12" s="40"/>
    </row>
    <row r="13" spans="1:7">
      <c r="A13" s="37"/>
      <c r="B13" s="38" t="s">
        <v>17</v>
      </c>
      <c r="C13" s="39" t="s">
        <v>20</v>
      </c>
      <c r="D13" s="45">
        <v>0</v>
      </c>
      <c r="E13" s="46"/>
      <c r="F13" s="38"/>
      <c r="G13" s="40"/>
    </row>
    <row r="14" spans="1:7">
      <c r="A14" s="37"/>
      <c r="B14" s="38" t="s">
        <v>18</v>
      </c>
      <c r="C14" s="39" t="s">
        <v>20</v>
      </c>
      <c r="D14" s="45">
        <v>0</v>
      </c>
      <c r="E14" s="46"/>
      <c r="F14" s="38"/>
      <c r="G14" s="40"/>
    </row>
    <row r="15" spans="1:7" ht="12" customHeight="1">
      <c r="A15" s="37"/>
      <c r="B15" s="38"/>
      <c r="C15" s="39"/>
      <c r="D15" s="45"/>
      <c r="E15" s="46"/>
      <c r="F15" s="38"/>
      <c r="G15" s="40"/>
    </row>
    <row r="16" spans="1:7" s="1" customFormat="1">
      <c r="A16" s="41"/>
      <c r="B16" s="42"/>
      <c r="C16" s="43" t="s">
        <v>21</v>
      </c>
      <c r="D16" s="47">
        <f>SUM(D9:D15)</f>
        <v>0</v>
      </c>
      <c r="E16" s="48"/>
      <c r="F16" s="42"/>
      <c r="G16" s="44"/>
    </row>
    <row r="17" spans="1:7" s="1" customFormat="1">
      <c r="A17" s="49"/>
      <c r="B17" s="50"/>
      <c r="C17" s="51" t="s">
        <v>25</v>
      </c>
      <c r="D17" s="52">
        <f>D16*4</f>
        <v>0</v>
      </c>
      <c r="E17" s="53" t="s">
        <v>26</v>
      </c>
      <c r="F17" s="50"/>
      <c r="G17" s="54"/>
    </row>
    <row r="18" spans="1:7" s="1" customFormat="1">
      <c r="C18" s="9"/>
      <c r="D18" s="4"/>
      <c r="E18" s="12"/>
      <c r="F18" s="2"/>
    </row>
    <row r="19" spans="1:7" s="1" customFormat="1">
      <c r="A19" s="1" t="s">
        <v>84</v>
      </c>
      <c r="C19" s="9"/>
      <c r="D19" s="4"/>
      <c r="E19" s="12"/>
      <c r="F19" s="2"/>
    </row>
    <row r="20" spans="1:7" s="1" customFormat="1">
      <c r="A20" s="1" t="s">
        <v>86</v>
      </c>
      <c r="C20" s="9"/>
      <c r="D20" s="4"/>
      <c r="E20" s="12"/>
      <c r="F20" s="2"/>
    </row>
    <row r="21" spans="1:7" s="1" customFormat="1">
      <c r="A21" s="1" t="s">
        <v>43</v>
      </c>
      <c r="C21" s="9"/>
      <c r="D21" s="4"/>
      <c r="E21" s="12"/>
      <c r="F21" s="2"/>
    </row>
    <row r="22" spans="1:7" s="1" customFormat="1">
      <c r="A22" s="1" t="s">
        <v>87</v>
      </c>
      <c r="C22" s="9"/>
      <c r="D22" s="4"/>
      <c r="E22" s="12"/>
      <c r="F22" s="2"/>
    </row>
    <row r="24" spans="1:7" s="1" customFormat="1">
      <c r="A24" s="29" t="s">
        <v>77</v>
      </c>
      <c r="B24" s="30" t="s">
        <v>78</v>
      </c>
      <c r="C24" s="31" t="s">
        <v>79</v>
      </c>
      <c r="D24" s="31" t="s">
        <v>80</v>
      </c>
      <c r="E24" s="31" t="s">
        <v>80</v>
      </c>
      <c r="F24" s="31" t="s">
        <v>81</v>
      </c>
      <c r="G24" s="32" t="s">
        <v>82</v>
      </c>
    </row>
    <row r="25" spans="1:7" s="5" customFormat="1">
      <c r="A25" s="33"/>
      <c r="B25" s="34"/>
      <c r="C25" s="35"/>
      <c r="D25" s="51" t="s">
        <v>34</v>
      </c>
      <c r="E25" s="51" t="s">
        <v>33</v>
      </c>
      <c r="F25" s="51" t="s">
        <v>33</v>
      </c>
      <c r="G25" s="65" t="s">
        <v>33</v>
      </c>
    </row>
    <row r="26" spans="1:7" s="5" customFormat="1">
      <c r="C26" s="10"/>
      <c r="E26" s="10"/>
    </row>
    <row r="27" spans="1:7">
      <c r="A27" s="1" t="s">
        <v>2</v>
      </c>
      <c r="B27" s="5" t="s">
        <v>74</v>
      </c>
      <c r="D27" s="3"/>
      <c r="E27" s="11"/>
      <c r="F27" s="3"/>
    </row>
    <row r="28" spans="1:7">
      <c r="A28" s="1"/>
      <c r="D28" s="3"/>
      <c r="E28" s="11"/>
      <c r="F28" s="3"/>
    </row>
    <row r="29" spans="1:7">
      <c r="A29" s="1" t="s">
        <v>3</v>
      </c>
      <c r="B29" s="5" t="s">
        <v>57</v>
      </c>
      <c r="C29" s="10"/>
      <c r="D29" s="6">
        <v>0</v>
      </c>
      <c r="E29" s="13">
        <v>0</v>
      </c>
      <c r="F29" s="3"/>
    </row>
    <row r="30" spans="1:7">
      <c r="A30" s="1"/>
      <c r="B30" s="5" t="s">
        <v>28</v>
      </c>
      <c r="C30" s="10" t="s">
        <v>31</v>
      </c>
      <c r="D30" s="3"/>
      <c r="E30" s="11"/>
      <c r="F30" s="6">
        <v>0</v>
      </c>
    </row>
    <row r="31" spans="1:7">
      <c r="A31" s="1"/>
      <c r="B31" s="5" t="s">
        <v>29</v>
      </c>
      <c r="C31" s="10" t="s">
        <v>31</v>
      </c>
      <c r="D31" s="3"/>
      <c r="E31" s="11"/>
      <c r="F31" s="6">
        <v>0</v>
      </c>
    </row>
    <row r="32" spans="1:7">
      <c r="A32" s="1"/>
      <c r="B32" s="28" t="s">
        <v>76</v>
      </c>
      <c r="D32" s="3"/>
      <c r="E32" s="11"/>
      <c r="F32" s="3"/>
    </row>
    <row r="33" spans="1:7">
      <c r="A33" s="1"/>
      <c r="B33" s="7" t="s">
        <v>27</v>
      </c>
      <c r="C33" s="8" t="s">
        <v>64</v>
      </c>
      <c r="D33" s="3"/>
      <c r="E33" s="11"/>
      <c r="F33" s="3">
        <v>0</v>
      </c>
    </row>
    <row r="34" spans="1:7">
      <c r="A34" s="1"/>
      <c r="B34" s="7" t="s">
        <v>37</v>
      </c>
      <c r="C34" s="8" t="s">
        <v>64</v>
      </c>
      <c r="D34" s="3"/>
      <c r="E34" s="11"/>
      <c r="F34" s="3">
        <v>0</v>
      </c>
    </row>
    <row r="35" spans="1:7">
      <c r="A35" s="1"/>
      <c r="B35" s="7" t="s">
        <v>30</v>
      </c>
      <c r="C35" s="8" t="s">
        <v>32</v>
      </c>
      <c r="D35" s="3"/>
      <c r="E35" s="11"/>
      <c r="F35" s="3">
        <v>0</v>
      </c>
    </row>
    <row r="36" spans="1:7" s="20" customFormat="1">
      <c r="A36" s="19"/>
      <c r="B36" s="20" t="s">
        <v>70</v>
      </c>
      <c r="C36" s="21" t="s">
        <v>32</v>
      </c>
      <c r="D36" s="22"/>
      <c r="E36" s="23"/>
      <c r="F36" s="22">
        <v>0</v>
      </c>
    </row>
    <row r="37" spans="1:7">
      <c r="A37" s="1"/>
      <c r="B37" s="20" t="s">
        <v>44</v>
      </c>
      <c r="C37" s="21" t="s">
        <v>45</v>
      </c>
      <c r="D37" s="22"/>
      <c r="E37" s="23"/>
      <c r="F37" s="22">
        <v>0</v>
      </c>
    </row>
    <row r="38" spans="1:7">
      <c r="A38" s="1"/>
      <c r="B38" s="7" t="s">
        <v>35</v>
      </c>
      <c r="C38" s="8" t="s">
        <v>32</v>
      </c>
      <c r="D38" s="3">
        <v>0</v>
      </c>
      <c r="E38" s="11">
        <v>0</v>
      </c>
      <c r="F38" s="3"/>
    </row>
    <row r="39" spans="1:7">
      <c r="A39" s="1"/>
      <c r="B39" s="7" t="s">
        <v>71</v>
      </c>
      <c r="C39" s="18" t="s">
        <v>72</v>
      </c>
      <c r="D39" s="3"/>
      <c r="E39" s="11">
        <v>0</v>
      </c>
      <c r="F39" s="3"/>
    </row>
    <row r="40" spans="1:7" s="1" customFormat="1">
      <c r="A40" s="29"/>
      <c r="B40" s="30" t="s">
        <v>58</v>
      </c>
      <c r="C40" s="31"/>
      <c r="D40" s="57"/>
      <c r="E40" s="58">
        <f>SUM(E29:E39)</f>
        <v>0</v>
      </c>
      <c r="F40" s="58">
        <f>SUM(F29:F39)</f>
        <v>0</v>
      </c>
      <c r="G40" s="36"/>
    </row>
    <row r="41" spans="1:7">
      <c r="A41" s="49"/>
      <c r="B41" s="59" t="s">
        <v>42</v>
      </c>
      <c r="C41" s="60"/>
      <c r="D41" s="55"/>
      <c r="E41" s="61"/>
      <c r="F41" s="55"/>
      <c r="G41" s="56">
        <f>E40-F40</f>
        <v>0</v>
      </c>
    </row>
    <row r="42" spans="1:7">
      <c r="A42" s="1"/>
      <c r="B42" s="5"/>
      <c r="D42" s="3"/>
      <c r="E42" s="11"/>
      <c r="F42" s="3"/>
    </row>
    <row r="43" spans="1:7">
      <c r="A43" s="1" t="s">
        <v>4</v>
      </c>
      <c r="B43" t="s">
        <v>27</v>
      </c>
      <c r="C43" s="8" t="s">
        <v>75</v>
      </c>
      <c r="D43" s="3"/>
      <c r="E43" s="11"/>
      <c r="F43" s="3">
        <v>0</v>
      </c>
    </row>
    <row r="44" spans="1:7">
      <c r="A44" s="1"/>
      <c r="B44" t="s">
        <v>37</v>
      </c>
      <c r="C44" s="8" t="s">
        <v>75</v>
      </c>
      <c r="D44" s="3"/>
      <c r="E44" s="11"/>
      <c r="F44" s="3">
        <v>0</v>
      </c>
    </row>
    <row r="45" spans="1:7" s="20" customFormat="1">
      <c r="A45" s="19"/>
      <c r="B45" s="20" t="s">
        <v>44</v>
      </c>
      <c r="C45" s="21" t="s">
        <v>45</v>
      </c>
      <c r="D45" s="22"/>
      <c r="E45" s="23"/>
      <c r="F45" s="22">
        <v>0</v>
      </c>
    </row>
    <row r="46" spans="1:7">
      <c r="A46" s="1"/>
      <c r="B46" t="s">
        <v>73</v>
      </c>
      <c r="C46" s="8" t="s">
        <v>69</v>
      </c>
      <c r="F46" s="3">
        <v>0</v>
      </c>
    </row>
    <row r="47" spans="1:7">
      <c r="A47" s="1"/>
      <c r="B47" s="5" t="s">
        <v>68</v>
      </c>
      <c r="C47" s="10" t="s">
        <v>69</v>
      </c>
      <c r="D47" s="5"/>
      <c r="E47" s="10"/>
      <c r="F47" s="6">
        <v>0</v>
      </c>
    </row>
    <row r="48" spans="1:7" s="1" customFormat="1">
      <c r="A48" s="29"/>
      <c r="B48" s="30" t="s">
        <v>58</v>
      </c>
      <c r="C48" s="31"/>
      <c r="D48" s="57"/>
      <c r="E48" s="58">
        <f>SUM(E43:E47)</f>
        <v>0</v>
      </c>
      <c r="F48" s="58">
        <f>SUM(F43:F47)</f>
        <v>0</v>
      </c>
      <c r="G48" s="36"/>
    </row>
    <row r="49" spans="1:7">
      <c r="A49" s="49"/>
      <c r="B49" s="59" t="s">
        <v>47</v>
      </c>
      <c r="C49" s="60"/>
      <c r="D49" s="55"/>
      <c r="E49" s="61"/>
      <c r="F49" s="55"/>
      <c r="G49" s="56">
        <f>G41+E48-F48</f>
        <v>0</v>
      </c>
    </row>
    <row r="50" spans="1:7">
      <c r="A50" s="1"/>
      <c r="D50" s="3"/>
      <c r="E50" s="11"/>
      <c r="F50" s="3"/>
    </row>
    <row r="51" spans="1:7">
      <c r="A51" s="1" t="s">
        <v>5</v>
      </c>
      <c r="B51" t="s">
        <v>27</v>
      </c>
      <c r="C51" s="8" t="s">
        <v>75</v>
      </c>
      <c r="D51" s="3"/>
      <c r="E51" s="11"/>
      <c r="F51" s="3">
        <v>0</v>
      </c>
    </row>
    <row r="52" spans="1:7">
      <c r="A52" s="1"/>
      <c r="B52" t="s">
        <v>37</v>
      </c>
      <c r="C52" s="8" t="s">
        <v>75</v>
      </c>
      <c r="D52" s="3"/>
      <c r="E52" s="11"/>
      <c r="F52" s="3">
        <v>0</v>
      </c>
    </row>
    <row r="53" spans="1:7" s="20" customFormat="1">
      <c r="A53" s="19"/>
      <c r="B53" s="20" t="s">
        <v>44</v>
      </c>
      <c r="C53" s="21" t="s">
        <v>45</v>
      </c>
      <c r="D53" s="22"/>
      <c r="E53" s="23"/>
      <c r="F53" s="22">
        <v>0</v>
      </c>
    </row>
    <row r="54" spans="1:7">
      <c r="A54" s="1"/>
      <c r="B54" t="s">
        <v>73</v>
      </c>
      <c r="C54" s="8" t="s">
        <v>69</v>
      </c>
      <c r="F54" s="3">
        <v>0</v>
      </c>
    </row>
    <row r="55" spans="1:7">
      <c r="A55" s="1"/>
      <c r="B55" s="7" t="s">
        <v>30</v>
      </c>
      <c r="C55" s="8" t="s">
        <v>32</v>
      </c>
      <c r="D55" s="3"/>
      <c r="E55" s="11"/>
      <c r="F55" s="3">
        <v>0</v>
      </c>
    </row>
    <row r="56" spans="1:7" s="5" customFormat="1">
      <c r="A56" s="14"/>
      <c r="B56" s="5" t="s">
        <v>55</v>
      </c>
      <c r="C56" s="10"/>
      <c r="D56" s="6"/>
      <c r="E56" s="13"/>
      <c r="F56" s="6">
        <v>0</v>
      </c>
    </row>
    <row r="57" spans="1:7">
      <c r="A57" s="1"/>
      <c r="B57" s="7" t="s">
        <v>39</v>
      </c>
      <c r="C57" s="8" t="s">
        <v>32</v>
      </c>
      <c r="D57" s="3">
        <v>0</v>
      </c>
      <c r="E57" s="11">
        <v>0</v>
      </c>
      <c r="F57" s="3"/>
    </row>
    <row r="58" spans="1:7">
      <c r="A58" s="1"/>
      <c r="B58" s="7" t="s">
        <v>71</v>
      </c>
      <c r="C58" s="18" t="s">
        <v>72</v>
      </c>
      <c r="D58" s="3"/>
      <c r="E58" s="11">
        <v>0</v>
      </c>
      <c r="F58" s="3"/>
    </row>
    <row r="59" spans="1:7" s="1" customFormat="1">
      <c r="A59" s="29"/>
      <c r="B59" s="30" t="s">
        <v>58</v>
      </c>
      <c r="C59" s="31"/>
      <c r="D59" s="57"/>
      <c r="E59" s="58">
        <f>SUM(E51:E58)</f>
        <v>0</v>
      </c>
      <c r="F59" s="57">
        <f>SUM(F51:F58)</f>
        <v>0</v>
      </c>
      <c r="G59" s="36"/>
    </row>
    <row r="60" spans="1:7">
      <c r="A60" s="49"/>
      <c r="B60" s="59" t="s">
        <v>48</v>
      </c>
      <c r="C60" s="60"/>
      <c r="D60" s="55"/>
      <c r="E60" s="61"/>
      <c r="F60" s="55"/>
      <c r="G60" s="62">
        <f>G49+E59-F59</f>
        <v>0</v>
      </c>
    </row>
    <row r="61" spans="1:7">
      <c r="A61" s="1"/>
      <c r="B61" s="5"/>
      <c r="D61" s="3"/>
      <c r="E61" s="11"/>
      <c r="F61" s="3"/>
    </row>
    <row r="62" spans="1:7">
      <c r="A62" s="1" t="s">
        <v>6</v>
      </c>
      <c r="B62" t="s">
        <v>27</v>
      </c>
      <c r="C62" s="8" t="s">
        <v>46</v>
      </c>
      <c r="D62" s="3"/>
      <c r="E62" s="11"/>
      <c r="F62" s="3">
        <v>0</v>
      </c>
    </row>
    <row r="63" spans="1:7">
      <c r="A63" s="1"/>
      <c r="B63" t="s">
        <v>37</v>
      </c>
      <c r="C63" s="8" t="s">
        <v>46</v>
      </c>
      <c r="D63" s="3"/>
      <c r="E63" s="11"/>
      <c r="F63" s="3">
        <v>0</v>
      </c>
    </row>
    <row r="64" spans="1:7" s="20" customFormat="1">
      <c r="A64" s="19"/>
      <c r="B64" s="20" t="s">
        <v>44</v>
      </c>
      <c r="C64" s="21" t="s">
        <v>45</v>
      </c>
      <c r="D64" s="22"/>
      <c r="E64" s="23"/>
      <c r="F64" s="22">
        <v>0</v>
      </c>
    </row>
    <row r="65" spans="1:7">
      <c r="A65" s="1"/>
      <c r="B65" t="s">
        <v>73</v>
      </c>
      <c r="C65" s="8" t="s">
        <v>69</v>
      </c>
      <c r="F65" s="3">
        <v>0</v>
      </c>
    </row>
    <row r="66" spans="1:7" s="1" customFormat="1">
      <c r="A66" s="29"/>
      <c r="B66" s="30" t="s">
        <v>58</v>
      </c>
      <c r="C66" s="31"/>
      <c r="D66" s="57"/>
      <c r="E66" s="58">
        <f>SUM(E62:E65)</f>
        <v>0</v>
      </c>
      <c r="F66" s="58">
        <f>SUM(F62:F65)</f>
        <v>0</v>
      </c>
      <c r="G66" s="36"/>
    </row>
    <row r="67" spans="1:7">
      <c r="A67" s="49"/>
      <c r="B67" s="59" t="s">
        <v>49</v>
      </c>
      <c r="C67" s="60"/>
      <c r="D67" s="55"/>
      <c r="E67" s="61"/>
      <c r="F67" s="55"/>
      <c r="G67" s="62">
        <f>G60+E66-F66</f>
        <v>0</v>
      </c>
    </row>
    <row r="68" spans="1:7">
      <c r="A68" s="1"/>
      <c r="D68" s="3"/>
      <c r="E68" s="11"/>
      <c r="F68" s="3"/>
    </row>
    <row r="69" spans="1:7">
      <c r="A69" s="1" t="s">
        <v>7</v>
      </c>
      <c r="B69" t="s">
        <v>27</v>
      </c>
      <c r="C69" s="8" t="s">
        <v>46</v>
      </c>
      <c r="D69" s="3"/>
      <c r="E69" s="11"/>
      <c r="F69" s="3">
        <v>0</v>
      </c>
    </row>
    <row r="70" spans="1:7">
      <c r="A70" s="1"/>
      <c r="B70" t="s">
        <v>37</v>
      </c>
      <c r="C70" s="8" t="s">
        <v>46</v>
      </c>
      <c r="D70" s="3"/>
      <c r="E70" s="11"/>
      <c r="F70" s="3">
        <v>0</v>
      </c>
    </row>
    <row r="71" spans="1:7" s="20" customFormat="1">
      <c r="A71" s="19"/>
      <c r="B71" s="20" t="s">
        <v>44</v>
      </c>
      <c r="C71" s="21" t="s">
        <v>45</v>
      </c>
      <c r="D71" s="22"/>
      <c r="E71" s="23"/>
      <c r="F71" s="22">
        <v>0</v>
      </c>
    </row>
    <row r="72" spans="1:7">
      <c r="A72" s="1"/>
      <c r="B72" t="s">
        <v>73</v>
      </c>
      <c r="C72" s="8" t="s">
        <v>69</v>
      </c>
      <c r="F72" s="3">
        <v>0</v>
      </c>
    </row>
    <row r="73" spans="1:7" s="5" customFormat="1">
      <c r="A73" s="14"/>
      <c r="B73" s="5" t="s">
        <v>56</v>
      </c>
      <c r="C73" s="10"/>
      <c r="D73" s="6"/>
      <c r="E73" s="13"/>
      <c r="F73" s="6">
        <v>0</v>
      </c>
    </row>
    <row r="74" spans="1:7" s="1" customFormat="1">
      <c r="A74" s="29"/>
      <c r="B74" s="30" t="s">
        <v>58</v>
      </c>
      <c r="C74" s="31"/>
      <c r="D74" s="57"/>
      <c r="E74" s="58">
        <f>SUM(E69:E73)</f>
        <v>0</v>
      </c>
      <c r="F74" s="58">
        <f>SUM(F69:F73)</f>
        <v>0</v>
      </c>
      <c r="G74" s="36"/>
    </row>
    <row r="75" spans="1:7">
      <c r="A75" s="49"/>
      <c r="B75" s="59" t="s">
        <v>50</v>
      </c>
      <c r="C75" s="60"/>
      <c r="D75" s="55"/>
      <c r="E75" s="61"/>
      <c r="F75" s="55"/>
      <c r="G75" s="62">
        <f>G67+E74-F74</f>
        <v>0</v>
      </c>
    </row>
    <row r="76" spans="1:7">
      <c r="A76" s="1"/>
      <c r="D76" s="3"/>
      <c r="E76" s="11"/>
      <c r="F76" s="3"/>
    </row>
    <row r="77" spans="1:7">
      <c r="A77" s="1" t="s">
        <v>8</v>
      </c>
      <c r="B77" t="s">
        <v>27</v>
      </c>
      <c r="C77" s="8" t="s">
        <v>46</v>
      </c>
      <c r="D77" s="3"/>
      <c r="E77" s="11"/>
      <c r="F77" s="3">
        <v>0</v>
      </c>
    </row>
    <row r="78" spans="1:7">
      <c r="A78" s="1"/>
      <c r="B78" t="s">
        <v>37</v>
      </c>
      <c r="C78" s="8" t="s">
        <v>46</v>
      </c>
      <c r="D78" s="3"/>
      <c r="E78" s="11"/>
      <c r="F78" s="3">
        <v>0</v>
      </c>
    </row>
    <row r="79" spans="1:7" s="20" customFormat="1">
      <c r="A79" s="19"/>
      <c r="B79" s="20" t="s">
        <v>44</v>
      </c>
      <c r="C79" s="21" t="s">
        <v>45</v>
      </c>
      <c r="D79" s="22"/>
      <c r="E79" s="23"/>
      <c r="F79" s="22">
        <v>0</v>
      </c>
    </row>
    <row r="80" spans="1:7">
      <c r="A80" s="1"/>
      <c r="B80" t="s">
        <v>73</v>
      </c>
      <c r="C80" s="8" t="s">
        <v>69</v>
      </c>
      <c r="F80" s="3">
        <v>0</v>
      </c>
    </row>
    <row r="81" spans="1:7">
      <c r="A81" s="1"/>
      <c r="B81" s="7" t="s">
        <v>30</v>
      </c>
      <c r="C81" s="8" t="s">
        <v>32</v>
      </c>
      <c r="D81" s="3"/>
      <c r="E81" s="11"/>
      <c r="F81" s="3">
        <v>0</v>
      </c>
    </row>
    <row r="82" spans="1:7">
      <c r="A82" s="1"/>
      <c r="B82" s="7" t="s">
        <v>40</v>
      </c>
      <c r="C82" s="8" t="s">
        <v>32</v>
      </c>
      <c r="D82" s="3">
        <v>0</v>
      </c>
      <c r="E82" s="11">
        <v>0</v>
      </c>
      <c r="F82" s="3"/>
    </row>
    <row r="83" spans="1:7">
      <c r="A83" s="1"/>
      <c r="B83" s="7" t="s">
        <v>71</v>
      </c>
      <c r="C83" s="18" t="s">
        <v>72</v>
      </c>
      <c r="D83" s="3"/>
      <c r="E83" s="11">
        <v>0</v>
      </c>
      <c r="F83" s="3"/>
    </row>
    <row r="84" spans="1:7" s="1" customFormat="1">
      <c r="A84" s="29"/>
      <c r="B84" s="30" t="s">
        <v>58</v>
      </c>
      <c r="C84" s="31"/>
      <c r="D84" s="57"/>
      <c r="E84" s="58">
        <f>SUM(E77:E83)</f>
        <v>0</v>
      </c>
      <c r="F84" s="58">
        <f>SUM(F77:F83)</f>
        <v>0</v>
      </c>
      <c r="G84" s="36"/>
    </row>
    <row r="85" spans="1:7">
      <c r="A85" s="49"/>
      <c r="B85" s="59" t="s">
        <v>51</v>
      </c>
      <c r="C85" s="60"/>
      <c r="D85" s="55"/>
      <c r="E85" s="61"/>
      <c r="F85" s="55"/>
      <c r="G85" s="62">
        <f>G75+E84-F84</f>
        <v>0</v>
      </c>
    </row>
    <row r="86" spans="1:7">
      <c r="A86" s="1"/>
      <c r="B86" s="5"/>
      <c r="D86" s="3"/>
      <c r="E86" s="11"/>
      <c r="F86" s="3"/>
    </row>
    <row r="87" spans="1:7">
      <c r="A87" s="1" t="s">
        <v>9</v>
      </c>
      <c r="B87" t="s">
        <v>27</v>
      </c>
      <c r="C87" s="8" t="s">
        <v>75</v>
      </c>
      <c r="D87" s="3"/>
      <c r="E87" s="11"/>
      <c r="F87" s="3">
        <v>0</v>
      </c>
    </row>
    <row r="88" spans="1:7">
      <c r="A88" s="1"/>
      <c r="B88" t="s">
        <v>37</v>
      </c>
      <c r="C88" s="8" t="s">
        <v>75</v>
      </c>
      <c r="D88" s="3"/>
      <c r="E88" s="11"/>
      <c r="F88" s="3">
        <v>0</v>
      </c>
    </row>
    <row r="89" spans="1:7" s="20" customFormat="1">
      <c r="A89" s="19"/>
      <c r="B89" s="20" t="s">
        <v>44</v>
      </c>
      <c r="C89" s="21" t="s">
        <v>45</v>
      </c>
      <c r="D89" s="22"/>
      <c r="E89" s="23"/>
      <c r="F89" s="22">
        <v>0</v>
      </c>
    </row>
    <row r="90" spans="1:7">
      <c r="A90" s="1"/>
      <c r="B90" t="s">
        <v>73</v>
      </c>
      <c r="C90" s="8" t="s">
        <v>69</v>
      </c>
      <c r="F90" s="3">
        <v>0</v>
      </c>
    </row>
    <row r="91" spans="1:7" s="1" customFormat="1">
      <c r="A91" s="29"/>
      <c r="B91" s="30" t="s">
        <v>58</v>
      </c>
      <c r="C91" s="31"/>
      <c r="D91" s="57"/>
      <c r="E91" s="58">
        <f>SUM(E87:E90)</f>
        <v>0</v>
      </c>
      <c r="F91" s="58">
        <f>SUM(F87:F90)</f>
        <v>0</v>
      </c>
      <c r="G91" s="36"/>
    </row>
    <row r="92" spans="1:7">
      <c r="A92" s="49"/>
      <c r="B92" s="59" t="s">
        <v>52</v>
      </c>
      <c r="C92" s="60"/>
      <c r="D92" s="55"/>
      <c r="E92" s="61"/>
      <c r="F92" s="55"/>
      <c r="G92" s="62">
        <f>G85+E91-F91</f>
        <v>0</v>
      </c>
    </row>
    <row r="93" spans="1:7">
      <c r="A93" s="1"/>
      <c r="D93" s="3"/>
      <c r="E93" s="11"/>
      <c r="F93" s="3"/>
    </row>
    <row r="94" spans="1:7">
      <c r="A94" s="1" t="s">
        <v>38</v>
      </c>
      <c r="B94" t="s">
        <v>27</v>
      </c>
      <c r="C94" s="8" t="s">
        <v>46</v>
      </c>
      <c r="D94" s="3"/>
      <c r="E94" s="11"/>
      <c r="F94" s="3">
        <v>0</v>
      </c>
    </row>
    <row r="95" spans="1:7">
      <c r="A95" s="1"/>
      <c r="B95" t="s">
        <v>37</v>
      </c>
      <c r="C95" s="8" t="s">
        <v>46</v>
      </c>
      <c r="D95" s="3"/>
      <c r="E95" s="11"/>
      <c r="F95" s="3">
        <v>0</v>
      </c>
    </row>
    <row r="96" spans="1:7" s="20" customFormat="1">
      <c r="A96" s="19"/>
      <c r="B96" s="20" t="s">
        <v>44</v>
      </c>
      <c r="C96" s="21" t="s">
        <v>45</v>
      </c>
      <c r="D96" s="22"/>
      <c r="E96" s="23"/>
      <c r="F96" s="22">
        <v>0</v>
      </c>
    </row>
    <row r="97" spans="1:7">
      <c r="A97" s="1"/>
      <c r="B97" t="s">
        <v>73</v>
      </c>
      <c r="C97" s="8" t="s">
        <v>69</v>
      </c>
      <c r="F97" s="3">
        <v>0</v>
      </c>
    </row>
    <row r="98" spans="1:7">
      <c r="A98" s="1"/>
      <c r="B98" s="7" t="s">
        <v>30</v>
      </c>
      <c r="C98" s="8" t="s">
        <v>32</v>
      </c>
      <c r="D98" s="3"/>
      <c r="E98" s="11"/>
      <c r="F98" s="3">
        <v>0</v>
      </c>
    </row>
    <row r="99" spans="1:7" s="5" customFormat="1">
      <c r="A99" s="14"/>
      <c r="B99" s="5" t="s">
        <v>55</v>
      </c>
      <c r="C99" s="10"/>
      <c r="D99" s="6"/>
      <c r="E99" s="13"/>
      <c r="F99" s="6">
        <v>0</v>
      </c>
    </row>
    <row r="100" spans="1:7">
      <c r="A100" s="1"/>
      <c r="B100" s="7" t="s">
        <v>41</v>
      </c>
      <c r="C100" s="8" t="s">
        <v>32</v>
      </c>
      <c r="D100" s="3">
        <v>0</v>
      </c>
      <c r="E100" s="11">
        <v>0</v>
      </c>
      <c r="F100" s="3"/>
    </row>
    <row r="101" spans="1:7">
      <c r="A101" s="1"/>
      <c r="B101" s="7" t="s">
        <v>71</v>
      </c>
      <c r="C101" s="18" t="s">
        <v>72</v>
      </c>
      <c r="D101" s="3"/>
      <c r="E101" s="11">
        <v>0</v>
      </c>
      <c r="F101" s="3"/>
    </row>
    <row r="102" spans="1:7" s="1" customFormat="1">
      <c r="A102" s="29"/>
      <c r="B102" s="30" t="s">
        <v>58</v>
      </c>
      <c r="C102" s="31"/>
      <c r="D102" s="57"/>
      <c r="E102" s="58">
        <f>SUM(E94:E101)</f>
        <v>0</v>
      </c>
      <c r="F102" s="58">
        <f>SUM(F94:F101)</f>
        <v>0</v>
      </c>
      <c r="G102" s="36"/>
    </row>
    <row r="103" spans="1:7">
      <c r="A103" s="49"/>
      <c r="B103" s="59" t="s">
        <v>53</v>
      </c>
      <c r="C103" s="60"/>
      <c r="D103" s="55"/>
      <c r="E103" s="61"/>
      <c r="F103" s="55"/>
      <c r="G103" s="62">
        <f>G92+E102-F102</f>
        <v>0</v>
      </c>
    </row>
    <row r="104" spans="1:7">
      <c r="A104" s="1"/>
      <c r="B104" s="5"/>
      <c r="D104" s="3"/>
      <c r="E104" s="11"/>
      <c r="F104" s="3"/>
    </row>
    <row r="105" spans="1:7">
      <c r="A105" s="1" t="s">
        <v>10</v>
      </c>
      <c r="B105" t="s">
        <v>27</v>
      </c>
      <c r="C105" s="8" t="s">
        <v>75</v>
      </c>
      <c r="D105" s="3"/>
      <c r="E105" s="11"/>
      <c r="F105" s="3">
        <v>0</v>
      </c>
    </row>
    <row r="106" spans="1:7">
      <c r="A106" s="1"/>
      <c r="B106" t="s">
        <v>37</v>
      </c>
      <c r="C106" s="8" t="s">
        <v>75</v>
      </c>
      <c r="D106" s="3"/>
      <c r="E106" s="11"/>
      <c r="F106" s="3">
        <v>0</v>
      </c>
    </row>
    <row r="107" spans="1:7" s="20" customFormat="1">
      <c r="A107" s="19"/>
      <c r="B107" s="20" t="s">
        <v>44</v>
      </c>
      <c r="C107" s="21" t="s">
        <v>45</v>
      </c>
      <c r="D107" s="22"/>
      <c r="E107" s="23"/>
      <c r="F107" s="22">
        <v>0</v>
      </c>
    </row>
    <row r="108" spans="1:7">
      <c r="A108" s="1"/>
      <c r="B108" t="s">
        <v>73</v>
      </c>
      <c r="C108" s="8" t="s">
        <v>69</v>
      </c>
      <c r="F108" s="3">
        <v>0</v>
      </c>
    </row>
    <row r="109" spans="1:7" s="1" customFormat="1">
      <c r="A109" s="29"/>
      <c r="B109" s="30" t="s">
        <v>58</v>
      </c>
      <c r="C109" s="31"/>
      <c r="D109" s="57"/>
      <c r="E109" s="58">
        <f>SUM(E105:E108)</f>
        <v>0</v>
      </c>
      <c r="F109" s="58">
        <f>SUM(F105:F108)</f>
        <v>0</v>
      </c>
      <c r="G109" s="36"/>
    </row>
    <row r="110" spans="1:7">
      <c r="A110" s="49"/>
      <c r="B110" s="59" t="s">
        <v>54</v>
      </c>
      <c r="C110" s="60"/>
      <c r="D110" s="55"/>
      <c r="E110" s="61"/>
      <c r="F110" s="55"/>
      <c r="G110" s="62">
        <f>G103+E109-F109</f>
        <v>0</v>
      </c>
    </row>
    <row r="111" spans="1:7">
      <c r="A111" s="1"/>
      <c r="D111" s="3"/>
      <c r="E111" s="11"/>
      <c r="F111" s="3"/>
    </row>
    <row r="112" spans="1:7">
      <c r="A112" s="1"/>
      <c r="D112" s="3"/>
      <c r="E112" s="11"/>
      <c r="F112" s="3"/>
    </row>
    <row r="113" spans="1:7">
      <c r="A113" s="1" t="s">
        <v>11</v>
      </c>
      <c r="B113" t="s">
        <v>27</v>
      </c>
      <c r="C113" s="8" t="s">
        <v>63</v>
      </c>
      <c r="D113" s="3"/>
      <c r="E113" s="11"/>
      <c r="F113" s="3">
        <v>0</v>
      </c>
    </row>
    <row r="114" spans="1:7">
      <c r="A114" s="1"/>
      <c r="B114" t="s">
        <v>37</v>
      </c>
      <c r="C114" s="8" t="s">
        <v>63</v>
      </c>
      <c r="D114" s="3"/>
      <c r="E114" s="11"/>
      <c r="F114" s="3">
        <v>0</v>
      </c>
    </row>
    <row r="115" spans="1:7">
      <c r="A115" s="1"/>
      <c r="B115" t="s">
        <v>73</v>
      </c>
      <c r="C115" s="8" t="s">
        <v>69</v>
      </c>
      <c r="F115" s="3">
        <v>0</v>
      </c>
    </row>
    <row r="116" spans="1:7">
      <c r="A116" s="1"/>
      <c r="B116" t="s">
        <v>61</v>
      </c>
      <c r="F116" s="3">
        <v>0</v>
      </c>
    </row>
    <row r="117" spans="1:7" s="20" customFormat="1">
      <c r="A117" s="19"/>
      <c r="B117" s="20" t="s">
        <v>60</v>
      </c>
      <c r="C117" s="21" t="s">
        <v>63</v>
      </c>
      <c r="E117" s="21"/>
      <c r="F117" s="22">
        <v>0</v>
      </c>
    </row>
    <row r="118" spans="1:7" s="15" customFormat="1">
      <c r="A118" s="14"/>
      <c r="B118" s="15" t="s">
        <v>66</v>
      </c>
      <c r="C118" s="16" t="s">
        <v>67</v>
      </c>
      <c r="E118" s="16"/>
      <c r="F118" s="17">
        <v>0</v>
      </c>
    </row>
    <row r="119" spans="1:7" s="1" customFormat="1">
      <c r="A119" s="29"/>
      <c r="B119" s="30" t="s">
        <v>58</v>
      </c>
      <c r="C119" s="31"/>
      <c r="D119" s="57"/>
      <c r="E119" s="58">
        <f>SUM(E112:E115)</f>
        <v>0</v>
      </c>
      <c r="F119" s="58">
        <f>SUM(F112:F117)</f>
        <v>0</v>
      </c>
      <c r="G119" s="36"/>
    </row>
    <row r="120" spans="1:7">
      <c r="A120" s="49"/>
      <c r="B120" s="59" t="s">
        <v>59</v>
      </c>
      <c r="C120" s="60"/>
      <c r="D120" s="55"/>
      <c r="E120" s="61"/>
      <c r="F120" s="55"/>
      <c r="G120" s="62">
        <f>G110+E119-F119</f>
        <v>0</v>
      </c>
    </row>
    <row r="121" spans="1:7">
      <c r="A121" s="1"/>
      <c r="D121" s="3"/>
      <c r="E121" s="11"/>
      <c r="F121" s="3"/>
    </row>
    <row r="122" spans="1:7">
      <c r="A122" s="1" t="s">
        <v>12</v>
      </c>
      <c r="B122" s="24" t="s">
        <v>60</v>
      </c>
      <c r="C122" s="25" t="s">
        <v>46</v>
      </c>
      <c r="D122" s="26"/>
      <c r="E122" s="27"/>
      <c r="F122" s="26">
        <v>0</v>
      </c>
    </row>
    <row r="123" spans="1:7" s="5" customFormat="1">
      <c r="B123" s="5" t="s">
        <v>65</v>
      </c>
      <c r="C123" s="10"/>
      <c r="E123" s="10"/>
      <c r="F123" s="6">
        <v>0</v>
      </c>
    </row>
    <row r="124" spans="1:7" s="1" customFormat="1">
      <c r="A124" s="29"/>
      <c r="B124" s="30" t="s">
        <v>58</v>
      </c>
      <c r="C124" s="31"/>
      <c r="D124" s="57"/>
      <c r="E124" s="58">
        <f>SUM(E122:E123)</f>
        <v>0</v>
      </c>
      <c r="F124" s="58">
        <f>SUM(F122:F123)</f>
        <v>0</v>
      </c>
      <c r="G124" s="36"/>
    </row>
    <row r="125" spans="1:7">
      <c r="A125" s="63"/>
      <c r="B125" s="64" t="s">
        <v>62</v>
      </c>
      <c r="C125" s="60"/>
      <c r="D125" s="55"/>
      <c r="E125" s="61"/>
      <c r="F125" s="55"/>
      <c r="G125" s="56">
        <f>G120+E124-F124</f>
        <v>0</v>
      </c>
    </row>
    <row r="126" spans="1:7">
      <c r="D126" s="3"/>
      <c r="E126" s="11"/>
      <c r="F126" s="3"/>
    </row>
    <row r="127" spans="1:7">
      <c r="D127" s="3"/>
      <c r="E127" s="11"/>
      <c r="F127" s="3"/>
    </row>
    <row r="128" spans="1:7">
      <c r="D128" s="3"/>
      <c r="E128" s="11"/>
      <c r="F128" s="3"/>
    </row>
    <row r="129" spans="4:6">
      <c r="D129" s="3"/>
      <c r="E129" s="11"/>
      <c r="F129" s="3"/>
    </row>
  </sheetData>
  <mergeCells count="3">
    <mergeCell ref="A1:G1"/>
    <mergeCell ref="A2:G2"/>
    <mergeCell ref="A4:G4"/>
  </mergeCells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showGridLines="0" tabSelected="1" workbookViewId="0">
      <selection activeCell="F3" sqref="F3"/>
    </sheetView>
  </sheetViews>
  <sheetFormatPr defaultRowHeight="12.75"/>
  <cols>
    <col min="1" max="1" width="11.42578125" customWidth="1"/>
    <col min="2" max="2" width="20.7109375" customWidth="1"/>
    <col min="3" max="3" width="15.42578125" style="8" bestFit="1" customWidth="1"/>
    <col min="4" max="4" width="11.5703125" customWidth="1"/>
    <col min="5" max="5" width="11.5703125" style="8" customWidth="1"/>
    <col min="6" max="6" width="14" bestFit="1" customWidth="1"/>
    <col min="7" max="7" width="13" customWidth="1"/>
  </cols>
  <sheetData>
    <row r="1" spans="1:7" s="1" customFormat="1">
      <c r="A1" s="66" t="s">
        <v>0</v>
      </c>
      <c r="B1" s="66"/>
      <c r="C1" s="66"/>
      <c r="D1" s="66"/>
      <c r="E1" s="66"/>
      <c r="F1" s="66"/>
      <c r="G1" s="66"/>
    </row>
    <row r="2" spans="1:7" s="1" customFormat="1">
      <c r="A2" s="66" t="s">
        <v>89</v>
      </c>
      <c r="B2" s="66"/>
      <c r="C2" s="66"/>
      <c r="D2" s="66"/>
      <c r="E2" s="66"/>
      <c r="F2" s="66"/>
      <c r="G2" s="66"/>
    </row>
    <row r="3" spans="1:7" s="1" customFormat="1">
      <c r="C3" s="9"/>
      <c r="E3" s="9"/>
    </row>
    <row r="4" spans="1:7" s="1" customFormat="1" ht="18">
      <c r="A4" s="67" t="s">
        <v>83</v>
      </c>
      <c r="B4" s="67"/>
      <c r="C4" s="67"/>
      <c r="D4" s="67"/>
      <c r="E4" s="67"/>
      <c r="F4" s="67"/>
      <c r="G4" s="67"/>
    </row>
    <row r="5" spans="1:7" s="1" customFormat="1">
      <c r="C5" s="9"/>
      <c r="E5" s="9"/>
    </row>
    <row r="6" spans="1:7" s="1" customFormat="1">
      <c r="A6" s="29" t="s">
        <v>19</v>
      </c>
      <c r="B6" s="30"/>
      <c r="C6" s="31"/>
      <c r="D6" s="30"/>
      <c r="E6" s="31"/>
      <c r="F6" s="30"/>
      <c r="G6" s="36"/>
    </row>
    <row r="7" spans="1:7">
      <c r="A7" s="37"/>
      <c r="B7" s="38"/>
      <c r="C7" s="39"/>
      <c r="D7" s="38"/>
      <c r="E7" s="39"/>
      <c r="F7" s="38"/>
      <c r="G7" s="40"/>
    </row>
    <row r="8" spans="1:7" s="1" customFormat="1">
      <c r="A8" s="41"/>
      <c r="B8" s="42" t="s">
        <v>22</v>
      </c>
      <c r="C8" s="43" t="s">
        <v>23</v>
      </c>
      <c r="D8" s="42" t="s">
        <v>24</v>
      </c>
      <c r="E8" s="43"/>
      <c r="F8" s="42"/>
      <c r="G8" s="44"/>
    </row>
    <row r="9" spans="1:7">
      <c r="A9" s="37"/>
      <c r="B9" s="38" t="s">
        <v>13</v>
      </c>
      <c r="C9" s="39" t="s">
        <v>20</v>
      </c>
      <c r="D9" s="45">
        <v>130</v>
      </c>
      <c r="E9" s="46"/>
      <c r="F9" s="38"/>
      <c r="G9" s="40"/>
    </row>
    <row r="10" spans="1:7">
      <c r="A10" s="37"/>
      <c r="B10" s="38" t="s">
        <v>14</v>
      </c>
      <c r="C10" s="39" t="s">
        <v>20</v>
      </c>
      <c r="D10" s="45">
        <v>20</v>
      </c>
      <c r="E10" s="46"/>
      <c r="F10" s="38"/>
      <c r="G10" s="40"/>
    </row>
    <row r="11" spans="1:7">
      <c r="A11" s="37"/>
      <c r="B11" s="38" t="s">
        <v>15</v>
      </c>
      <c r="C11" s="39" t="s">
        <v>20</v>
      </c>
      <c r="D11" s="45">
        <v>10</v>
      </c>
      <c r="E11" s="46"/>
      <c r="F11" s="38"/>
      <c r="G11" s="40"/>
    </row>
    <row r="12" spans="1:7">
      <c r="A12" s="37"/>
      <c r="B12" s="38" t="s">
        <v>16</v>
      </c>
      <c r="C12" s="39" t="s">
        <v>20</v>
      </c>
      <c r="D12" s="45">
        <v>10</v>
      </c>
      <c r="E12" s="46"/>
      <c r="F12" s="38"/>
      <c r="G12" s="40"/>
    </row>
    <row r="13" spans="1:7">
      <c r="A13" s="37"/>
      <c r="B13" s="38" t="s">
        <v>17</v>
      </c>
      <c r="C13" s="39" t="s">
        <v>20</v>
      </c>
      <c r="D13" s="45">
        <v>10</v>
      </c>
      <c r="E13" s="46"/>
      <c r="F13" s="38"/>
      <c r="G13" s="40"/>
    </row>
    <row r="14" spans="1:7">
      <c r="A14" s="37"/>
      <c r="B14" s="38" t="s">
        <v>18</v>
      </c>
      <c r="C14" s="39" t="s">
        <v>20</v>
      </c>
      <c r="D14" s="45">
        <v>65</v>
      </c>
      <c r="E14" s="46"/>
      <c r="F14" s="38"/>
      <c r="G14" s="40"/>
    </row>
    <row r="15" spans="1:7" ht="12" customHeight="1">
      <c r="A15" s="37"/>
      <c r="B15" s="38"/>
      <c r="C15" s="39"/>
      <c r="D15" s="45"/>
      <c r="E15" s="46"/>
      <c r="F15" s="38"/>
      <c r="G15" s="40"/>
    </row>
    <row r="16" spans="1:7" s="1" customFormat="1">
      <c r="A16" s="41"/>
      <c r="B16" s="42"/>
      <c r="C16" s="43" t="s">
        <v>21</v>
      </c>
      <c r="D16" s="47">
        <f>SUM(D9:D15)</f>
        <v>245</v>
      </c>
      <c r="E16" s="48"/>
      <c r="F16" s="42"/>
      <c r="G16" s="44"/>
    </row>
    <row r="17" spans="1:7" s="1" customFormat="1">
      <c r="A17" s="49"/>
      <c r="B17" s="50"/>
      <c r="C17" s="51" t="s">
        <v>25</v>
      </c>
      <c r="D17" s="52">
        <f>D16*4</f>
        <v>980</v>
      </c>
      <c r="E17" s="53" t="s">
        <v>26</v>
      </c>
      <c r="F17" s="50"/>
      <c r="G17" s="54"/>
    </row>
    <row r="18" spans="1:7" s="1" customFormat="1">
      <c r="C18" s="9"/>
      <c r="D18" s="4"/>
      <c r="E18" s="12"/>
      <c r="F18" s="2"/>
    </row>
    <row r="19" spans="1:7" s="1" customFormat="1">
      <c r="A19" s="1" t="s">
        <v>84</v>
      </c>
      <c r="C19" s="9"/>
      <c r="D19" s="4"/>
      <c r="E19" s="12"/>
      <c r="F19" s="2"/>
    </row>
    <row r="20" spans="1:7" s="1" customFormat="1">
      <c r="A20" s="1" t="s">
        <v>85</v>
      </c>
      <c r="C20" s="9"/>
      <c r="D20" s="4"/>
      <c r="E20" s="12"/>
      <c r="F20" s="2"/>
    </row>
    <row r="21" spans="1:7" s="1" customFormat="1">
      <c r="A21" s="1" t="s">
        <v>88</v>
      </c>
      <c r="C21" s="9"/>
      <c r="D21" s="4"/>
      <c r="E21" s="12"/>
      <c r="F21" s="2"/>
    </row>
    <row r="22" spans="1:7" s="1" customFormat="1">
      <c r="A22" s="1" t="s">
        <v>86</v>
      </c>
      <c r="C22" s="9"/>
      <c r="D22" s="4"/>
      <c r="E22" s="12"/>
      <c r="F22" s="2"/>
    </row>
    <row r="23" spans="1:7" s="1" customFormat="1">
      <c r="A23" s="1" t="s">
        <v>43</v>
      </c>
      <c r="C23" s="9"/>
      <c r="D23" s="4"/>
      <c r="E23" s="12"/>
      <c r="F23" s="2"/>
    </row>
    <row r="24" spans="1:7" s="1" customFormat="1">
      <c r="A24" s="1" t="s">
        <v>87</v>
      </c>
      <c r="C24" s="9"/>
      <c r="D24" s="4"/>
      <c r="E24" s="12"/>
      <c r="F24" s="2"/>
    </row>
    <row r="26" spans="1:7" s="1" customFormat="1">
      <c r="A26" s="29" t="s">
        <v>77</v>
      </c>
      <c r="B26" s="30" t="s">
        <v>78</v>
      </c>
      <c r="C26" s="31" t="s">
        <v>79</v>
      </c>
      <c r="D26" s="31" t="s">
        <v>80</v>
      </c>
      <c r="E26" s="31" t="s">
        <v>80</v>
      </c>
      <c r="F26" s="31" t="s">
        <v>81</v>
      </c>
      <c r="G26" s="32" t="s">
        <v>82</v>
      </c>
    </row>
    <row r="27" spans="1:7" s="5" customFormat="1">
      <c r="A27" s="33"/>
      <c r="B27" s="34"/>
      <c r="C27" s="35"/>
      <c r="D27" s="51" t="s">
        <v>34</v>
      </c>
      <c r="E27" s="51" t="s">
        <v>33</v>
      </c>
      <c r="F27" s="51" t="s">
        <v>33</v>
      </c>
      <c r="G27" s="65" t="s">
        <v>33</v>
      </c>
    </row>
    <row r="28" spans="1:7" s="5" customFormat="1">
      <c r="C28" s="10"/>
      <c r="E28" s="10"/>
    </row>
    <row r="29" spans="1:7">
      <c r="A29" s="1" t="s">
        <v>2</v>
      </c>
      <c r="B29" s="5" t="s">
        <v>74</v>
      </c>
      <c r="D29" s="3"/>
      <c r="E29" s="11"/>
      <c r="F29" s="3"/>
    </row>
    <row r="30" spans="1:7">
      <c r="A30" s="1"/>
      <c r="D30" s="3"/>
      <c r="E30" s="11"/>
      <c r="F30" s="3"/>
    </row>
    <row r="31" spans="1:7">
      <c r="A31" s="1" t="s">
        <v>3</v>
      </c>
      <c r="B31" s="5" t="s">
        <v>57</v>
      </c>
      <c r="C31" s="10"/>
      <c r="D31" s="6">
        <v>5000</v>
      </c>
      <c r="E31" s="13">
        <v>7000</v>
      </c>
      <c r="F31" s="3"/>
    </row>
    <row r="32" spans="1:7">
      <c r="A32" s="1"/>
      <c r="B32" s="5" t="s">
        <v>28</v>
      </c>
      <c r="C32" s="10" t="s">
        <v>31</v>
      </c>
      <c r="D32" s="3"/>
      <c r="E32" s="11"/>
      <c r="F32" s="6">
        <v>1500</v>
      </c>
    </row>
    <row r="33" spans="1:7">
      <c r="A33" s="1"/>
      <c r="B33" s="5" t="s">
        <v>29</v>
      </c>
      <c r="C33" s="10" t="s">
        <v>31</v>
      </c>
      <c r="D33" s="3"/>
      <c r="E33" s="11"/>
      <c r="F33" s="6">
        <v>2000</v>
      </c>
    </row>
    <row r="34" spans="1:7">
      <c r="A34" s="1"/>
      <c r="B34" s="28" t="s">
        <v>76</v>
      </c>
      <c r="D34" s="3"/>
      <c r="E34" s="11"/>
      <c r="F34" s="3"/>
    </row>
    <row r="35" spans="1:7">
      <c r="A35" s="1"/>
      <c r="B35" s="7" t="s">
        <v>27</v>
      </c>
      <c r="C35" s="8" t="s">
        <v>64</v>
      </c>
      <c r="D35" s="3"/>
      <c r="E35" s="11"/>
      <c r="F35" s="3">
        <v>245</v>
      </c>
    </row>
    <row r="36" spans="1:7">
      <c r="A36" s="1"/>
      <c r="B36" s="7" t="s">
        <v>37</v>
      </c>
      <c r="C36" s="8" t="s">
        <v>64</v>
      </c>
      <c r="D36" s="3"/>
      <c r="E36" s="11"/>
      <c r="F36" s="3">
        <v>30</v>
      </c>
    </row>
    <row r="37" spans="1:7">
      <c r="A37" s="1"/>
      <c r="B37" s="7" t="s">
        <v>30</v>
      </c>
      <c r="C37" s="8" t="s">
        <v>32</v>
      </c>
      <c r="D37" s="3"/>
      <c r="E37" s="11"/>
      <c r="F37" s="3">
        <v>10100</v>
      </c>
    </row>
    <row r="38" spans="1:7" s="20" customFormat="1">
      <c r="A38" s="19"/>
      <c r="B38" s="20" t="s">
        <v>70</v>
      </c>
      <c r="C38" s="21" t="s">
        <v>32</v>
      </c>
      <c r="D38" s="22"/>
      <c r="E38" s="23"/>
      <c r="F38" s="22">
        <v>1200</v>
      </c>
    </row>
    <row r="39" spans="1:7">
      <c r="A39" s="1"/>
      <c r="B39" s="20" t="s">
        <v>44</v>
      </c>
      <c r="C39" s="21" t="s">
        <v>45</v>
      </c>
      <c r="D39" s="22"/>
      <c r="E39" s="23"/>
      <c r="F39" s="22">
        <v>90</v>
      </c>
    </row>
    <row r="40" spans="1:7">
      <c r="A40" s="1"/>
      <c r="B40" s="7" t="s">
        <v>35</v>
      </c>
      <c r="C40" s="8" t="s">
        <v>32</v>
      </c>
      <c r="D40" s="3">
        <v>10000</v>
      </c>
      <c r="E40" s="11">
        <v>14000</v>
      </c>
      <c r="F40" s="3"/>
    </row>
    <row r="41" spans="1:7">
      <c r="A41" s="1"/>
      <c r="B41" s="7" t="s">
        <v>71</v>
      </c>
      <c r="C41" s="18" t="s">
        <v>72</v>
      </c>
      <c r="D41" s="3"/>
      <c r="E41" s="11" t="s">
        <v>36</v>
      </c>
      <c r="F41" s="3"/>
    </row>
    <row r="42" spans="1:7" s="1" customFormat="1">
      <c r="A42" s="29"/>
      <c r="B42" s="30" t="s">
        <v>58</v>
      </c>
      <c r="C42" s="31"/>
      <c r="D42" s="57"/>
      <c r="E42" s="58">
        <f>SUM(E31:E41)</f>
        <v>21000</v>
      </c>
      <c r="F42" s="58">
        <f>SUM(F31:F41)</f>
        <v>15165</v>
      </c>
      <c r="G42" s="36"/>
    </row>
    <row r="43" spans="1:7">
      <c r="A43" s="49"/>
      <c r="B43" s="59" t="s">
        <v>42</v>
      </c>
      <c r="C43" s="60"/>
      <c r="D43" s="55"/>
      <c r="E43" s="61"/>
      <c r="F43" s="55"/>
      <c r="G43" s="56">
        <f>E42-F42</f>
        <v>5835</v>
      </c>
    </row>
    <row r="44" spans="1:7">
      <c r="A44" s="1"/>
      <c r="B44" s="5"/>
      <c r="D44" s="3"/>
      <c r="E44" s="11"/>
      <c r="F44" s="3"/>
    </row>
    <row r="45" spans="1:7">
      <c r="A45" s="1" t="s">
        <v>4</v>
      </c>
      <c r="B45" t="s">
        <v>27</v>
      </c>
      <c r="C45" s="8" t="s">
        <v>75</v>
      </c>
      <c r="D45" s="3"/>
      <c r="E45" s="11"/>
      <c r="F45" s="3">
        <v>1225</v>
      </c>
    </row>
    <row r="46" spans="1:7">
      <c r="A46" s="1"/>
      <c r="B46" t="s">
        <v>37</v>
      </c>
      <c r="C46" s="8" t="s">
        <v>75</v>
      </c>
      <c r="D46" s="3"/>
      <c r="E46" s="11"/>
      <c r="F46" s="3">
        <v>150</v>
      </c>
    </row>
    <row r="47" spans="1:7" s="20" customFormat="1">
      <c r="A47" s="19"/>
      <c r="B47" s="20" t="s">
        <v>44</v>
      </c>
      <c r="C47" s="21" t="s">
        <v>45</v>
      </c>
      <c r="D47" s="22"/>
      <c r="E47" s="23"/>
      <c r="F47" s="22">
        <v>90</v>
      </c>
    </row>
    <row r="48" spans="1:7">
      <c r="A48" s="1"/>
      <c r="B48" t="s">
        <v>73</v>
      </c>
      <c r="C48" s="8" t="s">
        <v>69</v>
      </c>
      <c r="F48" s="3">
        <v>50</v>
      </c>
    </row>
    <row r="49" spans="1:7">
      <c r="A49" s="1"/>
      <c r="B49" s="5" t="s">
        <v>68</v>
      </c>
      <c r="C49" s="10" t="s">
        <v>69</v>
      </c>
      <c r="D49" s="5"/>
      <c r="E49" s="10"/>
      <c r="F49" s="6">
        <v>200</v>
      </c>
    </row>
    <row r="50" spans="1:7" s="1" customFormat="1">
      <c r="A50" s="29"/>
      <c r="B50" s="30" t="s">
        <v>58</v>
      </c>
      <c r="C50" s="31"/>
      <c r="D50" s="57"/>
      <c r="E50" s="58">
        <f>SUM(E45:E49)</f>
        <v>0</v>
      </c>
      <c r="F50" s="58">
        <f>SUM(F45:F49)</f>
        <v>1715</v>
      </c>
      <c r="G50" s="36"/>
    </row>
    <row r="51" spans="1:7">
      <c r="A51" s="49"/>
      <c r="B51" s="59" t="s">
        <v>47</v>
      </c>
      <c r="C51" s="60"/>
      <c r="D51" s="55"/>
      <c r="E51" s="61"/>
      <c r="F51" s="55"/>
      <c r="G51" s="56">
        <f>G43+E50-F50</f>
        <v>4120</v>
      </c>
    </row>
    <row r="52" spans="1:7">
      <c r="A52" s="1"/>
      <c r="D52" s="3"/>
      <c r="E52" s="11"/>
      <c r="F52" s="3"/>
    </row>
    <row r="53" spans="1:7">
      <c r="A53" s="1" t="s">
        <v>5</v>
      </c>
      <c r="B53" t="s">
        <v>27</v>
      </c>
      <c r="C53" s="8" t="s">
        <v>75</v>
      </c>
      <c r="D53" s="3"/>
      <c r="E53" s="11"/>
      <c r="F53" s="3">
        <v>1225</v>
      </c>
    </row>
    <row r="54" spans="1:7">
      <c r="A54" s="1"/>
      <c r="B54" t="s">
        <v>37</v>
      </c>
      <c r="C54" s="8" t="s">
        <v>75</v>
      </c>
      <c r="D54" s="3"/>
      <c r="E54" s="11"/>
      <c r="F54" s="3">
        <v>150</v>
      </c>
    </row>
    <row r="55" spans="1:7" s="20" customFormat="1">
      <c r="A55" s="19"/>
      <c r="B55" s="20" t="s">
        <v>44</v>
      </c>
      <c r="C55" s="21" t="s">
        <v>45</v>
      </c>
      <c r="D55" s="22"/>
      <c r="E55" s="23"/>
      <c r="F55" s="22">
        <v>90</v>
      </c>
    </row>
    <row r="56" spans="1:7">
      <c r="A56" s="1"/>
      <c r="B56" t="s">
        <v>73</v>
      </c>
      <c r="C56" s="8" t="s">
        <v>69</v>
      </c>
      <c r="F56" s="3">
        <v>50</v>
      </c>
    </row>
    <row r="57" spans="1:7">
      <c r="A57" s="1"/>
      <c r="B57" s="7" t="s">
        <v>30</v>
      </c>
      <c r="C57" s="8" t="s">
        <v>32</v>
      </c>
      <c r="D57" s="3"/>
      <c r="E57" s="11"/>
      <c r="F57" s="3">
        <v>10100</v>
      </c>
    </row>
    <row r="58" spans="1:7" s="5" customFormat="1">
      <c r="A58" s="14"/>
      <c r="B58" s="5" t="s">
        <v>55</v>
      </c>
      <c r="C58" s="10"/>
      <c r="D58" s="6"/>
      <c r="E58" s="13"/>
      <c r="F58" s="6">
        <v>200</v>
      </c>
    </row>
    <row r="59" spans="1:7">
      <c r="A59" s="1"/>
      <c r="B59" s="7" t="s">
        <v>39</v>
      </c>
      <c r="C59" s="8" t="s">
        <v>32</v>
      </c>
      <c r="D59" s="3">
        <v>10000</v>
      </c>
      <c r="E59" s="11">
        <v>14000</v>
      </c>
      <c r="F59" s="3"/>
    </row>
    <row r="60" spans="1:7">
      <c r="A60" s="1"/>
      <c r="B60" s="7" t="s">
        <v>71</v>
      </c>
      <c r="C60" s="18" t="s">
        <v>72</v>
      </c>
      <c r="D60" s="3"/>
      <c r="E60" s="11" t="s">
        <v>36</v>
      </c>
      <c r="F60" s="3"/>
    </row>
    <row r="61" spans="1:7" s="1" customFormat="1">
      <c r="A61" s="29"/>
      <c r="B61" s="30" t="s">
        <v>58</v>
      </c>
      <c r="C61" s="31"/>
      <c r="D61" s="57"/>
      <c r="E61" s="58">
        <f>SUM(E53:E60)</f>
        <v>14000</v>
      </c>
      <c r="F61" s="57">
        <f>SUM(F53:F60)</f>
        <v>11815</v>
      </c>
      <c r="G61" s="36"/>
    </row>
    <row r="62" spans="1:7">
      <c r="A62" s="49"/>
      <c r="B62" s="59" t="s">
        <v>48</v>
      </c>
      <c r="C62" s="60"/>
      <c r="D62" s="55"/>
      <c r="E62" s="61"/>
      <c r="F62" s="55"/>
      <c r="G62" s="62">
        <f>G51+E61-F61</f>
        <v>6305</v>
      </c>
    </row>
    <row r="63" spans="1:7">
      <c r="A63" s="1"/>
      <c r="B63" s="5"/>
      <c r="D63" s="3"/>
      <c r="E63" s="11"/>
      <c r="F63" s="3"/>
    </row>
    <row r="64" spans="1:7">
      <c r="A64" s="1" t="s">
        <v>6</v>
      </c>
      <c r="B64" t="s">
        <v>27</v>
      </c>
      <c r="C64" s="8" t="s">
        <v>46</v>
      </c>
      <c r="D64" s="3"/>
      <c r="E64" s="11"/>
      <c r="F64" s="3">
        <v>980</v>
      </c>
    </row>
    <row r="65" spans="1:7">
      <c r="A65" s="1"/>
      <c r="B65" t="s">
        <v>37</v>
      </c>
      <c r="C65" s="8" t="s">
        <v>46</v>
      </c>
      <c r="D65" s="3"/>
      <c r="E65" s="11"/>
      <c r="F65" s="3">
        <v>120</v>
      </c>
    </row>
    <row r="66" spans="1:7" s="20" customFormat="1">
      <c r="A66" s="19"/>
      <c r="B66" s="20" t="s">
        <v>44</v>
      </c>
      <c r="C66" s="21" t="s">
        <v>45</v>
      </c>
      <c r="D66" s="22"/>
      <c r="E66" s="23"/>
      <c r="F66" s="22">
        <v>90</v>
      </c>
    </row>
    <row r="67" spans="1:7">
      <c r="A67" s="1"/>
      <c r="B67" t="s">
        <v>73</v>
      </c>
      <c r="C67" s="8" t="s">
        <v>69</v>
      </c>
      <c r="F67" s="3">
        <v>50</v>
      </c>
    </row>
    <row r="68" spans="1:7" s="1" customFormat="1">
      <c r="A68" s="29"/>
      <c r="B68" s="30" t="s">
        <v>58</v>
      </c>
      <c r="C68" s="31"/>
      <c r="D68" s="57"/>
      <c r="E68" s="58">
        <f>SUM(E64:E67)</f>
        <v>0</v>
      </c>
      <c r="F68" s="58">
        <f>SUM(F64:F67)</f>
        <v>1240</v>
      </c>
      <c r="G68" s="36"/>
    </row>
    <row r="69" spans="1:7">
      <c r="A69" s="49"/>
      <c r="B69" s="59" t="s">
        <v>49</v>
      </c>
      <c r="C69" s="60"/>
      <c r="D69" s="55"/>
      <c r="E69" s="61"/>
      <c r="F69" s="55"/>
      <c r="G69" s="62">
        <f>G62+E68-F68</f>
        <v>5065</v>
      </c>
    </row>
    <row r="70" spans="1:7">
      <c r="A70" s="1"/>
      <c r="D70" s="3"/>
      <c r="E70" s="11"/>
      <c r="F70" s="3"/>
    </row>
    <row r="71" spans="1:7">
      <c r="A71" s="1" t="s">
        <v>7</v>
      </c>
      <c r="B71" t="s">
        <v>27</v>
      </c>
      <c r="C71" s="8" t="s">
        <v>46</v>
      </c>
      <c r="D71" s="3"/>
      <c r="E71" s="11"/>
      <c r="F71" s="3">
        <v>980</v>
      </c>
    </row>
    <row r="72" spans="1:7">
      <c r="A72" s="1"/>
      <c r="B72" t="s">
        <v>37</v>
      </c>
      <c r="C72" s="8" t="s">
        <v>46</v>
      </c>
      <c r="D72" s="3"/>
      <c r="E72" s="11"/>
      <c r="F72" s="3">
        <v>120</v>
      </c>
    </row>
    <row r="73" spans="1:7" s="20" customFormat="1">
      <c r="A73" s="19"/>
      <c r="B73" s="20" t="s">
        <v>44</v>
      </c>
      <c r="C73" s="21" t="s">
        <v>45</v>
      </c>
      <c r="D73" s="22"/>
      <c r="E73" s="23"/>
      <c r="F73" s="22">
        <v>90</v>
      </c>
    </row>
    <row r="74" spans="1:7">
      <c r="A74" s="1"/>
      <c r="B74" t="s">
        <v>73</v>
      </c>
      <c r="C74" s="8" t="s">
        <v>69</v>
      </c>
      <c r="F74" s="3">
        <v>50</v>
      </c>
    </row>
    <row r="75" spans="1:7" s="5" customFormat="1">
      <c r="A75" s="14"/>
      <c r="B75" s="5" t="s">
        <v>56</v>
      </c>
      <c r="C75" s="10"/>
      <c r="D75" s="6"/>
      <c r="E75" s="13"/>
      <c r="F75" s="6">
        <v>400</v>
      </c>
    </row>
    <row r="76" spans="1:7" s="1" customFormat="1">
      <c r="A76" s="29"/>
      <c r="B76" s="30" t="s">
        <v>58</v>
      </c>
      <c r="C76" s="31"/>
      <c r="D76" s="57"/>
      <c r="E76" s="58">
        <f>SUM(E71:E75)</f>
        <v>0</v>
      </c>
      <c r="F76" s="58">
        <f>SUM(F71:F75)</f>
        <v>1640</v>
      </c>
      <c r="G76" s="36"/>
    </row>
    <row r="77" spans="1:7">
      <c r="A77" s="49"/>
      <c r="B77" s="59" t="s">
        <v>50</v>
      </c>
      <c r="C77" s="60"/>
      <c r="D77" s="55"/>
      <c r="E77" s="61"/>
      <c r="F77" s="55"/>
      <c r="G77" s="62">
        <f>G69+E76-F76</f>
        <v>3425</v>
      </c>
    </row>
    <row r="78" spans="1:7">
      <c r="A78" s="1"/>
      <c r="D78" s="3"/>
      <c r="E78" s="11"/>
      <c r="F78" s="3"/>
    </row>
    <row r="79" spans="1:7">
      <c r="A79" s="1" t="s">
        <v>8</v>
      </c>
      <c r="B79" t="s">
        <v>27</v>
      </c>
      <c r="C79" s="8" t="s">
        <v>46</v>
      </c>
      <c r="D79" s="3"/>
      <c r="E79" s="11"/>
      <c r="F79" s="3">
        <v>980</v>
      </c>
    </row>
    <row r="80" spans="1:7">
      <c r="A80" s="1"/>
      <c r="B80" t="s">
        <v>37</v>
      </c>
      <c r="C80" s="8" t="s">
        <v>46</v>
      </c>
      <c r="D80" s="3"/>
      <c r="E80" s="11"/>
      <c r="F80" s="3">
        <v>120</v>
      </c>
    </row>
    <row r="81" spans="1:7" s="20" customFormat="1">
      <c r="A81" s="19"/>
      <c r="B81" s="20" t="s">
        <v>44</v>
      </c>
      <c r="C81" s="21" t="s">
        <v>45</v>
      </c>
      <c r="D81" s="22"/>
      <c r="E81" s="23"/>
      <c r="F81" s="22">
        <v>90</v>
      </c>
    </row>
    <row r="82" spans="1:7">
      <c r="A82" s="1"/>
      <c r="B82" t="s">
        <v>73</v>
      </c>
      <c r="C82" s="8" t="s">
        <v>69</v>
      </c>
      <c r="F82" s="3">
        <v>50</v>
      </c>
    </row>
    <row r="83" spans="1:7">
      <c r="A83" s="1"/>
      <c r="B83" s="7" t="s">
        <v>30</v>
      </c>
      <c r="C83" s="8" t="s">
        <v>32</v>
      </c>
      <c r="D83" s="3"/>
      <c r="E83" s="11"/>
      <c r="F83" s="3">
        <v>10100</v>
      </c>
    </row>
    <row r="84" spans="1:7">
      <c r="A84" s="1"/>
      <c r="B84" s="7" t="s">
        <v>40</v>
      </c>
      <c r="C84" s="8" t="s">
        <v>32</v>
      </c>
      <c r="D84" s="3">
        <v>10000</v>
      </c>
      <c r="E84" s="11">
        <v>14000</v>
      </c>
      <c r="F84" s="3"/>
    </row>
    <row r="85" spans="1:7">
      <c r="A85" s="1"/>
      <c r="B85" s="7" t="s">
        <v>71</v>
      </c>
      <c r="C85" s="18" t="s">
        <v>72</v>
      </c>
      <c r="D85" s="3"/>
      <c r="E85" s="11" t="s">
        <v>36</v>
      </c>
      <c r="F85" s="3"/>
    </row>
    <row r="86" spans="1:7" s="1" customFormat="1">
      <c r="A86" s="29"/>
      <c r="B86" s="30" t="s">
        <v>58</v>
      </c>
      <c r="C86" s="31"/>
      <c r="D86" s="57"/>
      <c r="E86" s="58">
        <f>SUM(E79:E85)</f>
        <v>14000</v>
      </c>
      <c r="F86" s="58">
        <f>SUM(F79:F85)</f>
        <v>11340</v>
      </c>
      <c r="G86" s="36"/>
    </row>
    <row r="87" spans="1:7">
      <c r="A87" s="49"/>
      <c r="B87" s="59" t="s">
        <v>51</v>
      </c>
      <c r="C87" s="60"/>
      <c r="D87" s="55"/>
      <c r="E87" s="61"/>
      <c r="F87" s="55"/>
      <c r="G87" s="62">
        <f>G77+E86-F86</f>
        <v>6085</v>
      </c>
    </row>
    <row r="88" spans="1:7">
      <c r="A88" s="1"/>
      <c r="B88" s="5"/>
      <c r="D88" s="3"/>
      <c r="E88" s="11"/>
      <c r="F88" s="3"/>
    </row>
    <row r="89" spans="1:7">
      <c r="A89" s="1" t="s">
        <v>9</v>
      </c>
      <c r="B89" t="s">
        <v>27</v>
      </c>
      <c r="C89" s="8" t="s">
        <v>75</v>
      </c>
      <c r="D89" s="3"/>
      <c r="E89" s="11"/>
      <c r="F89" s="3">
        <v>1225</v>
      </c>
    </row>
    <row r="90" spans="1:7">
      <c r="A90" s="1"/>
      <c r="B90" t="s">
        <v>37</v>
      </c>
      <c r="C90" s="8" t="s">
        <v>75</v>
      </c>
      <c r="D90" s="3"/>
      <c r="E90" s="11"/>
      <c r="F90" s="3">
        <v>150</v>
      </c>
    </row>
    <row r="91" spans="1:7" s="20" customFormat="1">
      <c r="A91" s="19"/>
      <c r="B91" s="20" t="s">
        <v>44</v>
      </c>
      <c r="C91" s="21" t="s">
        <v>45</v>
      </c>
      <c r="D91" s="22"/>
      <c r="E91" s="23"/>
      <c r="F91" s="22">
        <v>90</v>
      </c>
    </row>
    <row r="92" spans="1:7">
      <c r="A92" s="1"/>
      <c r="B92" t="s">
        <v>73</v>
      </c>
      <c r="C92" s="8" t="s">
        <v>69</v>
      </c>
      <c r="F92" s="3">
        <v>50</v>
      </c>
    </row>
    <row r="93" spans="1:7" s="1" customFormat="1">
      <c r="A93" s="29"/>
      <c r="B93" s="30" t="s">
        <v>58</v>
      </c>
      <c r="C93" s="31"/>
      <c r="D93" s="57"/>
      <c r="E93" s="58">
        <f>SUM(E89:E92)</f>
        <v>0</v>
      </c>
      <c r="F93" s="58">
        <f>SUM(F89:F92)</f>
        <v>1515</v>
      </c>
      <c r="G93" s="36"/>
    </row>
    <row r="94" spans="1:7">
      <c r="A94" s="49"/>
      <c r="B94" s="59" t="s">
        <v>52</v>
      </c>
      <c r="C94" s="60"/>
      <c r="D94" s="55"/>
      <c r="E94" s="61"/>
      <c r="F94" s="55"/>
      <c r="G94" s="62">
        <f>G87+E93-F93</f>
        <v>4570</v>
      </c>
    </row>
    <row r="95" spans="1:7">
      <c r="A95" s="1"/>
      <c r="D95" s="3"/>
      <c r="E95" s="11"/>
      <c r="F95" s="3"/>
    </row>
    <row r="96" spans="1:7">
      <c r="A96" s="1" t="s">
        <v>38</v>
      </c>
      <c r="B96" t="s">
        <v>27</v>
      </c>
      <c r="C96" s="8" t="s">
        <v>46</v>
      </c>
      <c r="D96" s="3"/>
      <c r="E96" s="11"/>
      <c r="F96" s="3">
        <v>980</v>
      </c>
    </row>
    <row r="97" spans="1:7">
      <c r="A97" s="1"/>
      <c r="B97" t="s">
        <v>37</v>
      </c>
      <c r="C97" s="8" t="s">
        <v>46</v>
      </c>
      <c r="D97" s="3"/>
      <c r="E97" s="11"/>
      <c r="F97" s="3">
        <v>120</v>
      </c>
    </row>
    <row r="98" spans="1:7" s="20" customFormat="1">
      <c r="A98" s="19"/>
      <c r="B98" s="20" t="s">
        <v>44</v>
      </c>
      <c r="C98" s="21" t="s">
        <v>45</v>
      </c>
      <c r="D98" s="22"/>
      <c r="E98" s="23"/>
      <c r="F98" s="22">
        <v>90</v>
      </c>
    </row>
    <row r="99" spans="1:7">
      <c r="A99" s="1"/>
      <c r="B99" t="s">
        <v>73</v>
      </c>
      <c r="C99" s="8" t="s">
        <v>69</v>
      </c>
      <c r="F99" s="3">
        <v>50</v>
      </c>
    </row>
    <row r="100" spans="1:7">
      <c r="A100" s="1"/>
      <c r="B100" s="7" t="s">
        <v>30</v>
      </c>
      <c r="C100" s="8" t="s">
        <v>32</v>
      </c>
      <c r="D100" s="3"/>
      <c r="E100" s="11"/>
      <c r="F100" s="3">
        <v>10100</v>
      </c>
    </row>
    <row r="101" spans="1:7" s="5" customFormat="1">
      <c r="A101" s="14"/>
      <c r="B101" s="5" t="s">
        <v>55</v>
      </c>
      <c r="C101" s="10"/>
      <c r="D101" s="6"/>
      <c r="E101" s="13"/>
      <c r="F101" s="6">
        <v>200</v>
      </c>
    </row>
    <row r="102" spans="1:7">
      <c r="A102" s="1"/>
      <c r="B102" s="7" t="s">
        <v>41</v>
      </c>
      <c r="C102" s="8" t="s">
        <v>32</v>
      </c>
      <c r="D102" s="3">
        <v>10000</v>
      </c>
      <c r="E102" s="11">
        <v>14000</v>
      </c>
      <c r="F102" s="3"/>
    </row>
    <row r="103" spans="1:7">
      <c r="A103" s="1"/>
      <c r="B103" s="7" t="s">
        <v>71</v>
      </c>
      <c r="C103" s="18" t="s">
        <v>72</v>
      </c>
      <c r="D103" s="3"/>
      <c r="E103" s="11" t="s">
        <v>36</v>
      </c>
      <c r="F103" s="3"/>
    </row>
    <row r="104" spans="1:7" s="1" customFormat="1">
      <c r="A104" s="29"/>
      <c r="B104" s="30" t="s">
        <v>58</v>
      </c>
      <c r="C104" s="31"/>
      <c r="D104" s="57"/>
      <c r="E104" s="58">
        <f>SUM(E96:E103)</f>
        <v>14000</v>
      </c>
      <c r="F104" s="58">
        <f>SUM(F96:F103)</f>
        <v>11540</v>
      </c>
      <c r="G104" s="36"/>
    </row>
    <row r="105" spans="1:7">
      <c r="A105" s="49"/>
      <c r="B105" s="59" t="s">
        <v>53</v>
      </c>
      <c r="C105" s="60"/>
      <c r="D105" s="55"/>
      <c r="E105" s="61"/>
      <c r="F105" s="55"/>
      <c r="G105" s="62">
        <f>G94+E104-F104</f>
        <v>7030</v>
      </c>
    </row>
    <row r="106" spans="1:7">
      <c r="A106" s="1"/>
      <c r="B106" s="5"/>
      <c r="D106" s="3"/>
      <c r="E106" s="11"/>
      <c r="F106" s="3"/>
    </row>
    <row r="107" spans="1:7">
      <c r="A107" s="1" t="s">
        <v>10</v>
      </c>
      <c r="B107" t="s">
        <v>27</v>
      </c>
      <c r="C107" s="8" t="s">
        <v>75</v>
      </c>
      <c r="D107" s="3"/>
      <c r="E107" s="11"/>
      <c r="F107" s="3">
        <v>1225</v>
      </c>
    </row>
    <row r="108" spans="1:7">
      <c r="A108" s="1"/>
      <c r="B108" t="s">
        <v>37</v>
      </c>
      <c r="C108" s="8" t="s">
        <v>75</v>
      </c>
      <c r="D108" s="3"/>
      <c r="E108" s="11"/>
      <c r="F108" s="3">
        <v>150</v>
      </c>
    </row>
    <row r="109" spans="1:7" s="20" customFormat="1">
      <c r="A109" s="19"/>
      <c r="B109" s="20" t="s">
        <v>44</v>
      </c>
      <c r="C109" s="21" t="s">
        <v>45</v>
      </c>
      <c r="D109" s="22"/>
      <c r="E109" s="23"/>
      <c r="F109" s="22">
        <v>90</v>
      </c>
    </row>
    <row r="110" spans="1:7">
      <c r="A110" s="1"/>
      <c r="B110" t="s">
        <v>73</v>
      </c>
      <c r="C110" s="8" t="s">
        <v>69</v>
      </c>
      <c r="F110" s="3">
        <v>50</v>
      </c>
    </row>
    <row r="111" spans="1:7" s="1" customFormat="1">
      <c r="A111" s="29"/>
      <c r="B111" s="30" t="s">
        <v>58</v>
      </c>
      <c r="C111" s="31"/>
      <c r="D111" s="57"/>
      <c r="E111" s="58">
        <f>SUM(E107:E110)</f>
        <v>0</v>
      </c>
      <c r="F111" s="58">
        <f>SUM(F107:F110)</f>
        <v>1515</v>
      </c>
      <c r="G111" s="36"/>
    </row>
    <row r="112" spans="1:7">
      <c r="A112" s="49"/>
      <c r="B112" s="59" t="s">
        <v>54</v>
      </c>
      <c r="C112" s="60"/>
      <c r="D112" s="55"/>
      <c r="E112" s="61"/>
      <c r="F112" s="55"/>
      <c r="G112" s="62">
        <f>G105+E111-F111</f>
        <v>5515</v>
      </c>
    </row>
    <row r="113" spans="1:7">
      <c r="A113" s="1"/>
      <c r="D113" s="3"/>
      <c r="E113" s="11"/>
      <c r="F113" s="3"/>
    </row>
    <row r="114" spans="1:7">
      <c r="A114" s="1"/>
      <c r="D114" s="3"/>
      <c r="E114" s="11"/>
      <c r="F114" s="3"/>
    </row>
    <row r="115" spans="1:7">
      <c r="A115" s="1" t="s">
        <v>11</v>
      </c>
      <c r="B115" t="s">
        <v>27</v>
      </c>
      <c r="C115" s="8" t="s">
        <v>63</v>
      </c>
      <c r="D115" s="3"/>
      <c r="E115" s="11"/>
      <c r="F115" s="3">
        <v>490</v>
      </c>
    </row>
    <row r="116" spans="1:7">
      <c r="A116" s="1"/>
      <c r="B116" t="s">
        <v>37</v>
      </c>
      <c r="C116" s="8" t="s">
        <v>63</v>
      </c>
      <c r="D116" s="3"/>
      <c r="E116" s="11"/>
      <c r="F116" s="3">
        <v>60</v>
      </c>
    </row>
    <row r="117" spans="1:7">
      <c r="A117" s="1"/>
      <c r="B117" t="s">
        <v>73</v>
      </c>
      <c r="C117" s="8" t="s">
        <v>69</v>
      </c>
      <c r="F117" s="3">
        <v>25</v>
      </c>
    </row>
    <row r="118" spans="1:7">
      <c r="A118" s="1"/>
      <c r="B118" t="s">
        <v>61</v>
      </c>
      <c r="F118" s="3">
        <v>2500</v>
      </c>
    </row>
    <row r="119" spans="1:7" s="20" customFormat="1">
      <c r="A119" s="19"/>
      <c r="B119" s="20" t="s">
        <v>60</v>
      </c>
      <c r="C119" s="21" t="s">
        <v>63</v>
      </c>
      <c r="E119" s="21"/>
      <c r="F119" s="22">
        <v>600</v>
      </c>
    </row>
    <row r="120" spans="1:7" s="15" customFormat="1">
      <c r="A120" s="14"/>
      <c r="B120" s="15" t="s">
        <v>66</v>
      </c>
      <c r="C120" s="16" t="s">
        <v>67</v>
      </c>
      <c r="E120" s="16"/>
      <c r="F120" s="17">
        <f>70*14/2</f>
        <v>490</v>
      </c>
    </row>
    <row r="121" spans="1:7" s="1" customFormat="1">
      <c r="A121" s="29"/>
      <c r="B121" s="30" t="s">
        <v>58</v>
      </c>
      <c r="C121" s="31"/>
      <c r="D121" s="57"/>
      <c r="E121" s="58">
        <f>SUM(E114:E117)</f>
        <v>0</v>
      </c>
      <c r="F121" s="58">
        <f>SUM(F114:F119)</f>
        <v>3675</v>
      </c>
      <c r="G121" s="36"/>
    </row>
    <row r="122" spans="1:7">
      <c r="A122" s="49"/>
      <c r="B122" s="59" t="s">
        <v>59</v>
      </c>
      <c r="C122" s="60"/>
      <c r="D122" s="55"/>
      <c r="E122" s="61"/>
      <c r="F122" s="55"/>
      <c r="G122" s="62">
        <f>G112+E121-F121</f>
        <v>1840</v>
      </c>
    </row>
    <row r="123" spans="1:7">
      <c r="A123" s="1"/>
      <c r="D123" s="3"/>
      <c r="E123" s="11"/>
      <c r="F123" s="3"/>
    </row>
    <row r="124" spans="1:7">
      <c r="A124" s="1" t="s">
        <v>12</v>
      </c>
      <c r="B124" s="24" t="s">
        <v>60</v>
      </c>
      <c r="C124" s="25" t="s">
        <v>46</v>
      </c>
      <c r="D124" s="26"/>
      <c r="E124" s="27"/>
      <c r="F124" s="26">
        <v>1200</v>
      </c>
    </row>
    <row r="125" spans="1:7" s="5" customFormat="1">
      <c r="B125" s="5" t="s">
        <v>65</v>
      </c>
      <c r="C125" s="10"/>
      <c r="E125" s="10"/>
      <c r="F125" s="6">
        <v>300</v>
      </c>
    </row>
    <row r="126" spans="1:7" s="1" customFormat="1">
      <c r="A126" s="29"/>
      <c r="B126" s="30" t="s">
        <v>58</v>
      </c>
      <c r="C126" s="31"/>
      <c r="D126" s="57"/>
      <c r="E126" s="58">
        <f>SUM(E124:E125)</f>
        <v>0</v>
      </c>
      <c r="F126" s="58">
        <f>SUM(F124:F125)</f>
        <v>1500</v>
      </c>
      <c r="G126" s="36"/>
    </row>
    <row r="127" spans="1:7">
      <c r="A127" s="63"/>
      <c r="B127" s="64" t="s">
        <v>62</v>
      </c>
      <c r="C127" s="60"/>
      <c r="D127" s="55"/>
      <c r="E127" s="61"/>
      <c r="F127" s="55"/>
      <c r="G127" s="56">
        <f>G122+E126-F126</f>
        <v>340</v>
      </c>
    </row>
    <row r="128" spans="1:7">
      <c r="D128" s="3"/>
      <c r="E128" s="11"/>
      <c r="F128" s="3"/>
    </row>
    <row r="129" spans="4:6">
      <c r="D129" s="3"/>
      <c r="E129" s="11"/>
      <c r="F129" s="3"/>
    </row>
    <row r="130" spans="4:6">
      <c r="D130" s="3"/>
      <c r="E130" s="11"/>
      <c r="F130" s="3"/>
    </row>
    <row r="131" spans="4:6">
      <c r="D131" s="3"/>
      <c r="E131" s="11"/>
      <c r="F131" s="3"/>
    </row>
  </sheetData>
  <mergeCells count="3">
    <mergeCell ref="A1:G1"/>
    <mergeCell ref="A2:G2"/>
    <mergeCell ref="A4:G4"/>
  </mergeCells>
  <phoneticPr fontId="4" type="noConversion"/>
  <pageMargins left="0.75" right="0.75" top="1" bottom="1" header="0.5" footer="0.5"/>
  <pageSetup paperSize="9" scale="87" fitToHeight="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Worksheet</vt:lpstr>
      <vt:lpstr>Budget Example</vt:lpstr>
      <vt:lpstr>Sheet3</vt:lpstr>
    </vt:vector>
  </TitlesOfParts>
  <Company>Massey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 Services</dc:creator>
  <cp:lastModifiedBy>jmloveda</cp:lastModifiedBy>
  <cp:lastPrinted>2007-08-24T03:56:55Z</cp:lastPrinted>
  <dcterms:created xsi:type="dcterms:W3CDTF">2007-08-23T04:28:42Z</dcterms:created>
  <dcterms:modified xsi:type="dcterms:W3CDTF">2011-11-07T02:34:56Z</dcterms:modified>
</cp:coreProperties>
</file>